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DF50F9F-10D6-41E1-8EE4-637A4373D06C}" xr6:coauthVersionLast="36" xr6:coauthVersionMax="36" xr10:uidLastSave="{00000000-0000-0000-0000-000000000000}"/>
  <bookViews>
    <workbookView xWindow="0" yWindow="0" windowWidth="25275" windowHeight="11940" xr2:uid="{00000000-000D-0000-FFFF-FFFF00000000}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세대현황'!$A$6:$K$6</definedName>
    <definedName name="_xlnm._FilterDatabase" localSheetId="5" hidden="1">'2-2.시군 연령별 한국인(각세)'!$A$6:$IP$186</definedName>
    <definedName name="_xlnm._FilterDatabase" localSheetId="6" hidden="1">'3-1. 국적별 외국인 현황'!$A$6:$BR$6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현황'!$A$6:$BR$62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91029"/>
</workbook>
</file>

<file path=xl/calcChain.xml><?xml version="1.0" encoding="utf-8"?>
<calcChain xmlns="http://schemas.openxmlformats.org/spreadsheetml/2006/main">
  <c r="K25" i="123" l="1"/>
  <c r="D29" i="127"/>
  <c r="C29" i="127"/>
  <c r="G6" i="124"/>
  <c r="H6" i="124"/>
  <c r="C54" i="127"/>
  <c r="B54" i="127" s="1"/>
  <c r="D54" i="127"/>
  <c r="C55" i="127"/>
  <c r="D55" i="127"/>
  <c r="B55" i="127" s="1"/>
  <c r="C56" i="127"/>
  <c r="B56" i="127" s="1"/>
  <c r="D56" i="127"/>
  <c r="C57" i="127"/>
  <c r="D57" i="127"/>
  <c r="B57" i="127" s="1"/>
  <c r="C58" i="127"/>
  <c r="B58" i="127" s="1"/>
  <c r="D58" i="127"/>
  <c r="C59" i="127"/>
  <c r="D59" i="127"/>
  <c r="C60" i="127"/>
  <c r="B60" i="127" s="1"/>
  <c r="D60" i="127"/>
  <c r="C61" i="127"/>
  <c r="D61" i="127"/>
  <c r="C62" i="127"/>
  <c r="B62" i="127" s="1"/>
  <c r="D62" i="127"/>
  <c r="C63" i="127"/>
  <c r="D63" i="127"/>
  <c r="B63" i="127" s="1"/>
  <c r="C64" i="127"/>
  <c r="D64" i="127"/>
  <c r="C65" i="127"/>
  <c r="D65" i="127"/>
  <c r="C66" i="127"/>
  <c r="B66" i="127" s="1"/>
  <c r="D66" i="127"/>
  <c r="C67" i="127"/>
  <c r="D67" i="127"/>
  <c r="B67" i="127" s="1"/>
  <c r="C68" i="127"/>
  <c r="B68" i="127" s="1"/>
  <c r="D68" i="127"/>
  <c r="C69" i="127"/>
  <c r="D69" i="127"/>
  <c r="C70" i="127"/>
  <c r="D70" i="127"/>
  <c r="C71" i="127"/>
  <c r="D71" i="127"/>
  <c r="C72" i="127"/>
  <c r="B72" i="127" s="1"/>
  <c r="D72" i="127"/>
  <c r="C73" i="127"/>
  <c r="D73" i="127"/>
  <c r="D53" i="127"/>
  <c r="C53" i="127"/>
  <c r="F7" i="127"/>
  <c r="F10" i="127"/>
  <c r="B73" i="127"/>
  <c r="B61" i="127"/>
  <c r="B50" i="127"/>
  <c r="B49" i="127"/>
  <c r="B48" i="127"/>
  <c r="B47" i="127"/>
  <c r="B46" i="127"/>
  <c r="B45" i="127"/>
  <c r="B44" i="127"/>
  <c r="B43" i="127"/>
  <c r="B42" i="127"/>
  <c r="B41" i="127"/>
  <c r="B40" i="127"/>
  <c r="B39" i="127"/>
  <c r="B38" i="127"/>
  <c r="B37" i="127"/>
  <c r="B36" i="127"/>
  <c r="B35" i="127"/>
  <c r="B34" i="127"/>
  <c r="B33" i="127"/>
  <c r="B32" i="127"/>
  <c r="B31" i="127"/>
  <c r="B30" i="127"/>
  <c r="BP50" i="127"/>
  <c r="BP49" i="127"/>
  <c r="BP48" i="127"/>
  <c r="BP47" i="127"/>
  <c r="BP46" i="127"/>
  <c r="BP45" i="127"/>
  <c r="BP44" i="127"/>
  <c r="BP43" i="127"/>
  <c r="BP42" i="127"/>
  <c r="BP41" i="127"/>
  <c r="BP40" i="127"/>
  <c r="BP39" i="127"/>
  <c r="BP38" i="127"/>
  <c r="BP37" i="127"/>
  <c r="BP36" i="127"/>
  <c r="BP35" i="127"/>
  <c r="BP34" i="127"/>
  <c r="BP33" i="127"/>
  <c r="BP32" i="127"/>
  <c r="BP31" i="127"/>
  <c r="BP30" i="127"/>
  <c r="BP29" i="127"/>
  <c r="BM50" i="127"/>
  <c r="BM49" i="127"/>
  <c r="BM48" i="127"/>
  <c r="BM47" i="127"/>
  <c r="BM46" i="127"/>
  <c r="BM45" i="127"/>
  <c r="BM44" i="127"/>
  <c r="BM43" i="127"/>
  <c r="BM42" i="127"/>
  <c r="BM41" i="127"/>
  <c r="BM40" i="127"/>
  <c r="BM39" i="127"/>
  <c r="BM38" i="127"/>
  <c r="BM37" i="127"/>
  <c r="BM36" i="127"/>
  <c r="BM35" i="127"/>
  <c r="BM34" i="127"/>
  <c r="BM33" i="127"/>
  <c r="BM32" i="127"/>
  <c r="BM31" i="127"/>
  <c r="BM30" i="127"/>
  <c r="BM29" i="127"/>
  <c r="BJ50" i="127"/>
  <c r="BJ49" i="127"/>
  <c r="BJ48" i="127"/>
  <c r="BJ47" i="127"/>
  <c r="BJ46" i="127"/>
  <c r="BJ45" i="127"/>
  <c r="BJ44" i="127"/>
  <c r="BJ43" i="127"/>
  <c r="BJ42" i="127"/>
  <c r="BJ41" i="127"/>
  <c r="BJ40" i="127"/>
  <c r="BJ39" i="127"/>
  <c r="BJ38" i="127"/>
  <c r="BJ37" i="127"/>
  <c r="BJ36" i="127"/>
  <c r="BJ35" i="127"/>
  <c r="BJ34" i="127"/>
  <c r="BJ33" i="127"/>
  <c r="BJ32" i="127"/>
  <c r="BJ31" i="127"/>
  <c r="BJ30" i="127"/>
  <c r="BJ29" i="127"/>
  <c r="BG50" i="127"/>
  <c r="BG49" i="127"/>
  <c r="BG48" i="127"/>
  <c r="BG47" i="127"/>
  <c r="BG46" i="127"/>
  <c r="BG45" i="127"/>
  <c r="BG44" i="127"/>
  <c r="BG43" i="127"/>
  <c r="BG42" i="127"/>
  <c r="BG41" i="127"/>
  <c r="BG40" i="127"/>
  <c r="BG39" i="127"/>
  <c r="BG38" i="127"/>
  <c r="BG37" i="127"/>
  <c r="BG36" i="127"/>
  <c r="BG35" i="127"/>
  <c r="BG34" i="127"/>
  <c r="BG33" i="127"/>
  <c r="BG32" i="127"/>
  <c r="BG31" i="127"/>
  <c r="BG30" i="127"/>
  <c r="BG29" i="127"/>
  <c r="BD50" i="127"/>
  <c r="BD49" i="127"/>
  <c r="BD48" i="127"/>
  <c r="BD47" i="127"/>
  <c r="BD46" i="127"/>
  <c r="BD45" i="127"/>
  <c r="BD44" i="127"/>
  <c r="BD43" i="127"/>
  <c r="BD42" i="127"/>
  <c r="BD41" i="127"/>
  <c r="BD40" i="127"/>
  <c r="BD39" i="127"/>
  <c r="BD38" i="127"/>
  <c r="BD37" i="127"/>
  <c r="BD36" i="127"/>
  <c r="BD35" i="127"/>
  <c r="BD34" i="127"/>
  <c r="BD33" i="127"/>
  <c r="BD32" i="127"/>
  <c r="BD31" i="127"/>
  <c r="BD30" i="127"/>
  <c r="BD29" i="127"/>
  <c r="BA50" i="127"/>
  <c r="BA49" i="127"/>
  <c r="BA48" i="127"/>
  <c r="BA47" i="127"/>
  <c r="BA46" i="127"/>
  <c r="BA45" i="127"/>
  <c r="BA44" i="127"/>
  <c r="BA43" i="127"/>
  <c r="BA42" i="127"/>
  <c r="BA41" i="127"/>
  <c r="BA40" i="127"/>
  <c r="BA39" i="127"/>
  <c r="BA38" i="127"/>
  <c r="BA37" i="127"/>
  <c r="BA36" i="127"/>
  <c r="BA35" i="127"/>
  <c r="BA34" i="127"/>
  <c r="BA33" i="127"/>
  <c r="BA32" i="127"/>
  <c r="BA31" i="127"/>
  <c r="BA30" i="127"/>
  <c r="BA29" i="127"/>
  <c r="AX50" i="127"/>
  <c r="AX49" i="127"/>
  <c r="AX48" i="127"/>
  <c r="AX47" i="127"/>
  <c r="AX46" i="127"/>
  <c r="AX45" i="127"/>
  <c r="AX44" i="127"/>
  <c r="AX43" i="127"/>
  <c r="AX42" i="127"/>
  <c r="AX41" i="127"/>
  <c r="AX40" i="127"/>
  <c r="AX39" i="127"/>
  <c r="AX38" i="127"/>
  <c r="AX37" i="127"/>
  <c r="AX36" i="127"/>
  <c r="AX35" i="127"/>
  <c r="AX34" i="127"/>
  <c r="AX33" i="127"/>
  <c r="AX32" i="127"/>
  <c r="AX31" i="127"/>
  <c r="AX30" i="127"/>
  <c r="AX29" i="127"/>
  <c r="AU50" i="127"/>
  <c r="AU49" i="127"/>
  <c r="AU48" i="127"/>
  <c r="AU47" i="127"/>
  <c r="AU46" i="127"/>
  <c r="AU45" i="127"/>
  <c r="AU44" i="127"/>
  <c r="AU43" i="127"/>
  <c r="AU42" i="127"/>
  <c r="AU41" i="127"/>
  <c r="AU40" i="127"/>
  <c r="AU39" i="127"/>
  <c r="AU38" i="127"/>
  <c r="AU37" i="127"/>
  <c r="AU36" i="127"/>
  <c r="AU35" i="127"/>
  <c r="AU34" i="127"/>
  <c r="AU33" i="127"/>
  <c r="AU32" i="127"/>
  <c r="AU31" i="127"/>
  <c r="AU30" i="127"/>
  <c r="AU29" i="127"/>
  <c r="AR50" i="127"/>
  <c r="AR49" i="127"/>
  <c r="AR48" i="127"/>
  <c r="AR47" i="127"/>
  <c r="AR46" i="127"/>
  <c r="AR45" i="127"/>
  <c r="AR44" i="127"/>
  <c r="AR43" i="127"/>
  <c r="AR42" i="127"/>
  <c r="AR41" i="127"/>
  <c r="AR40" i="127"/>
  <c r="AR39" i="127"/>
  <c r="AR38" i="127"/>
  <c r="AR37" i="127"/>
  <c r="AR36" i="127"/>
  <c r="AR35" i="127"/>
  <c r="AR34" i="127"/>
  <c r="AR33" i="127"/>
  <c r="AR32" i="127"/>
  <c r="AR31" i="127"/>
  <c r="AR30" i="127"/>
  <c r="AR29" i="127"/>
  <c r="AO50" i="127"/>
  <c r="AO49" i="127"/>
  <c r="AO48" i="127"/>
  <c r="AO47" i="127"/>
  <c r="AO46" i="127"/>
  <c r="AO45" i="127"/>
  <c r="AO44" i="127"/>
  <c r="AO43" i="127"/>
  <c r="AO42" i="127"/>
  <c r="AO41" i="127"/>
  <c r="AO40" i="127"/>
  <c r="AO39" i="127"/>
  <c r="AO38" i="127"/>
  <c r="AO37" i="127"/>
  <c r="AO36" i="127"/>
  <c r="AO35" i="127"/>
  <c r="AO34" i="127"/>
  <c r="AO33" i="127"/>
  <c r="AO32" i="127"/>
  <c r="AO31" i="127"/>
  <c r="AO30" i="127"/>
  <c r="AO29" i="127"/>
  <c r="AL50" i="127"/>
  <c r="AL49" i="127"/>
  <c r="AL48" i="127"/>
  <c r="AL47" i="127"/>
  <c r="AL46" i="127"/>
  <c r="AL45" i="127"/>
  <c r="AL44" i="127"/>
  <c r="AL43" i="127"/>
  <c r="AL42" i="127"/>
  <c r="AL41" i="127"/>
  <c r="AL40" i="127"/>
  <c r="AL39" i="127"/>
  <c r="AL38" i="127"/>
  <c r="AL37" i="127"/>
  <c r="AL36" i="127"/>
  <c r="AL35" i="127"/>
  <c r="AL34" i="127"/>
  <c r="AL33" i="127"/>
  <c r="AL32" i="127"/>
  <c r="AL31" i="127"/>
  <c r="AL30" i="127"/>
  <c r="AL29" i="127"/>
  <c r="AI50" i="127"/>
  <c r="AI49" i="127"/>
  <c r="AI48" i="127"/>
  <c r="AI47" i="127"/>
  <c r="AI46" i="127"/>
  <c r="AI45" i="127"/>
  <c r="AI44" i="127"/>
  <c r="AI43" i="127"/>
  <c r="AI42" i="127"/>
  <c r="AI41" i="127"/>
  <c r="AI40" i="127"/>
  <c r="AI39" i="127"/>
  <c r="AI38" i="127"/>
  <c r="AI37" i="127"/>
  <c r="AI36" i="127"/>
  <c r="AI35" i="127"/>
  <c r="AI34" i="127"/>
  <c r="AI33" i="127"/>
  <c r="AI32" i="127"/>
  <c r="AI31" i="127"/>
  <c r="AI30" i="127"/>
  <c r="AI29" i="127"/>
  <c r="AF50" i="127"/>
  <c r="AF49" i="127"/>
  <c r="AF48" i="127"/>
  <c r="AF47" i="127"/>
  <c r="AF46" i="127"/>
  <c r="AF45" i="127"/>
  <c r="AF44" i="127"/>
  <c r="AF43" i="127"/>
  <c r="AF42" i="127"/>
  <c r="AF41" i="127"/>
  <c r="AF40" i="127"/>
  <c r="AF39" i="127"/>
  <c r="AF38" i="127"/>
  <c r="AF37" i="127"/>
  <c r="AF36" i="127"/>
  <c r="AF35" i="127"/>
  <c r="AF34" i="127"/>
  <c r="AF33" i="127"/>
  <c r="AF32" i="127"/>
  <c r="AF31" i="127"/>
  <c r="AF30" i="127"/>
  <c r="AF29" i="127"/>
  <c r="AC50" i="127"/>
  <c r="AC49" i="127"/>
  <c r="AC48" i="127"/>
  <c r="AC47" i="127"/>
  <c r="AC46" i="127"/>
  <c r="AC45" i="127"/>
  <c r="AC44" i="127"/>
  <c r="AC43" i="127"/>
  <c r="AC42" i="127"/>
  <c r="AC41" i="127"/>
  <c r="AC40" i="127"/>
  <c r="AC39" i="127"/>
  <c r="AC38" i="127"/>
  <c r="AC37" i="127"/>
  <c r="AC36" i="127"/>
  <c r="AC35" i="127"/>
  <c r="AC34" i="127"/>
  <c r="AC33" i="127"/>
  <c r="AC32" i="127"/>
  <c r="AC31" i="127"/>
  <c r="AC30" i="127"/>
  <c r="AC29" i="127"/>
  <c r="Z50" i="127"/>
  <c r="Z49" i="127"/>
  <c r="Z48" i="127"/>
  <c r="Z47" i="127"/>
  <c r="Z46" i="127"/>
  <c r="Z45" i="127"/>
  <c r="Z44" i="127"/>
  <c r="Z43" i="127"/>
  <c r="Z42" i="127"/>
  <c r="Z41" i="127"/>
  <c r="Z40" i="127"/>
  <c r="Z39" i="127"/>
  <c r="Z38" i="127"/>
  <c r="Z37" i="127"/>
  <c r="Z36" i="127"/>
  <c r="Z35" i="127"/>
  <c r="Z34" i="127"/>
  <c r="Z33" i="127"/>
  <c r="Z32" i="127"/>
  <c r="Z31" i="127"/>
  <c r="Z30" i="127"/>
  <c r="Z29" i="127"/>
  <c r="W50" i="127"/>
  <c r="W49" i="127"/>
  <c r="W48" i="127"/>
  <c r="W47" i="127"/>
  <c r="W46" i="127"/>
  <c r="W45" i="127"/>
  <c r="W44" i="127"/>
  <c r="W43" i="127"/>
  <c r="W42" i="127"/>
  <c r="W41" i="127"/>
  <c r="W40" i="127"/>
  <c r="W39" i="127"/>
  <c r="W38" i="127"/>
  <c r="W37" i="127"/>
  <c r="W36" i="127"/>
  <c r="W35" i="127"/>
  <c r="W34" i="127"/>
  <c r="W33" i="127"/>
  <c r="W32" i="127"/>
  <c r="W31" i="127"/>
  <c r="W30" i="127"/>
  <c r="W29" i="127"/>
  <c r="T50" i="127"/>
  <c r="T49" i="127"/>
  <c r="T48" i="127"/>
  <c r="T47" i="127"/>
  <c r="T46" i="127"/>
  <c r="T45" i="127"/>
  <c r="T44" i="127"/>
  <c r="T43" i="127"/>
  <c r="T42" i="127"/>
  <c r="T41" i="127"/>
  <c r="T40" i="127"/>
  <c r="T39" i="127"/>
  <c r="T38" i="127"/>
  <c r="T37" i="127"/>
  <c r="T36" i="127"/>
  <c r="T35" i="127"/>
  <c r="T34" i="127"/>
  <c r="T33" i="127"/>
  <c r="T32" i="127"/>
  <c r="T31" i="127"/>
  <c r="T30" i="127"/>
  <c r="T29" i="127"/>
  <c r="Q50" i="127"/>
  <c r="Q49" i="127"/>
  <c r="Q48" i="127"/>
  <c r="Q47" i="127"/>
  <c r="Q46" i="127"/>
  <c r="Q45" i="127"/>
  <c r="Q44" i="127"/>
  <c r="Q43" i="127"/>
  <c r="Q42" i="127"/>
  <c r="Q41" i="127"/>
  <c r="Q40" i="127"/>
  <c r="Q39" i="127"/>
  <c r="Q38" i="127"/>
  <c r="Q37" i="127"/>
  <c r="Q36" i="127"/>
  <c r="Q35" i="127"/>
  <c r="Q34" i="127"/>
  <c r="Q33" i="127"/>
  <c r="Q32" i="127"/>
  <c r="Q31" i="127"/>
  <c r="Q30" i="127"/>
  <c r="Q29" i="127"/>
  <c r="N50" i="127"/>
  <c r="N49" i="127"/>
  <c r="N48" i="127"/>
  <c r="N47" i="127"/>
  <c r="N46" i="127"/>
  <c r="N45" i="127"/>
  <c r="N44" i="127"/>
  <c r="N43" i="127"/>
  <c r="N42" i="127"/>
  <c r="N41" i="127"/>
  <c r="N40" i="127"/>
  <c r="N39" i="127"/>
  <c r="N38" i="127"/>
  <c r="N37" i="127"/>
  <c r="N36" i="127"/>
  <c r="N35" i="127"/>
  <c r="N34" i="127"/>
  <c r="N33" i="127"/>
  <c r="N32" i="127"/>
  <c r="N31" i="127"/>
  <c r="N30" i="127"/>
  <c r="N29" i="127"/>
  <c r="K50" i="127"/>
  <c r="K49" i="127"/>
  <c r="K48" i="127"/>
  <c r="K47" i="127"/>
  <c r="K46" i="127"/>
  <c r="K45" i="127"/>
  <c r="K44" i="127"/>
  <c r="K43" i="127"/>
  <c r="K42" i="127"/>
  <c r="K41" i="127"/>
  <c r="K40" i="127"/>
  <c r="K39" i="127"/>
  <c r="K38" i="127"/>
  <c r="K37" i="127"/>
  <c r="K36" i="127"/>
  <c r="K35" i="127"/>
  <c r="K34" i="127"/>
  <c r="K33" i="127"/>
  <c r="K32" i="127"/>
  <c r="K31" i="127"/>
  <c r="K30" i="127"/>
  <c r="K29" i="127"/>
  <c r="H50" i="127"/>
  <c r="H49" i="127"/>
  <c r="H48" i="127"/>
  <c r="H47" i="127"/>
  <c r="H46" i="127"/>
  <c r="H45" i="127"/>
  <c r="H44" i="127"/>
  <c r="H43" i="127"/>
  <c r="H42" i="127"/>
  <c r="H41" i="127"/>
  <c r="H40" i="127"/>
  <c r="H39" i="127"/>
  <c r="H38" i="127"/>
  <c r="H37" i="127"/>
  <c r="H36" i="127"/>
  <c r="H35" i="127"/>
  <c r="H34" i="127"/>
  <c r="H33" i="127"/>
  <c r="H32" i="127"/>
  <c r="H31" i="127"/>
  <c r="H30" i="127"/>
  <c r="H29" i="127"/>
  <c r="E50" i="127"/>
  <c r="E49" i="127"/>
  <c r="E48" i="127"/>
  <c r="E47" i="127"/>
  <c r="E46" i="127"/>
  <c r="E45" i="127"/>
  <c r="E44" i="127"/>
  <c r="E43" i="127"/>
  <c r="E42" i="127"/>
  <c r="E41" i="127"/>
  <c r="E40" i="127"/>
  <c r="E39" i="127"/>
  <c r="E38" i="127"/>
  <c r="E37" i="127"/>
  <c r="E36" i="127"/>
  <c r="E35" i="127"/>
  <c r="E34" i="127"/>
  <c r="E33" i="127"/>
  <c r="E32" i="127"/>
  <c r="E31" i="127"/>
  <c r="E30" i="127"/>
  <c r="E29" i="127"/>
  <c r="J27" i="127"/>
  <c r="I27" i="127"/>
  <c r="H27" i="127" s="1"/>
  <c r="J26" i="127"/>
  <c r="I26" i="127"/>
  <c r="J25" i="127"/>
  <c r="I25" i="127"/>
  <c r="J24" i="127"/>
  <c r="I24" i="127"/>
  <c r="J23" i="127"/>
  <c r="I23" i="127"/>
  <c r="H23" i="127" s="1"/>
  <c r="J22" i="127"/>
  <c r="I22" i="127"/>
  <c r="H22" i="127" s="1"/>
  <c r="J21" i="127"/>
  <c r="I21" i="127"/>
  <c r="H21" i="127" s="1"/>
  <c r="J20" i="127"/>
  <c r="I20" i="127"/>
  <c r="J19" i="127"/>
  <c r="I19" i="127"/>
  <c r="J18" i="127"/>
  <c r="I18" i="127"/>
  <c r="H18" i="127" s="1"/>
  <c r="J17" i="127"/>
  <c r="I17" i="127"/>
  <c r="J16" i="127"/>
  <c r="I16" i="127"/>
  <c r="J15" i="127"/>
  <c r="I15" i="127"/>
  <c r="J14" i="127"/>
  <c r="H14" i="127" s="1"/>
  <c r="I14" i="127"/>
  <c r="J13" i="127"/>
  <c r="I13" i="127"/>
  <c r="H13" i="127" s="1"/>
  <c r="J12" i="127"/>
  <c r="I12" i="127"/>
  <c r="J11" i="127"/>
  <c r="I11" i="127"/>
  <c r="H11" i="127" s="1"/>
  <c r="J10" i="127"/>
  <c r="H10" i="127" s="1"/>
  <c r="I10" i="127"/>
  <c r="J9" i="127"/>
  <c r="I9" i="127"/>
  <c r="J8" i="127"/>
  <c r="I8" i="127"/>
  <c r="J7" i="127"/>
  <c r="I7" i="127"/>
  <c r="G27" i="127"/>
  <c r="F27" i="127"/>
  <c r="G26" i="127"/>
  <c r="F26" i="127"/>
  <c r="G25" i="127"/>
  <c r="F25" i="127"/>
  <c r="G24" i="127"/>
  <c r="F24" i="127"/>
  <c r="G23" i="127"/>
  <c r="F23" i="127"/>
  <c r="G22" i="127"/>
  <c r="F22" i="127"/>
  <c r="E22" i="127" s="1"/>
  <c r="G21" i="127"/>
  <c r="E21" i="127" s="1"/>
  <c r="F21" i="127"/>
  <c r="G20" i="127"/>
  <c r="F20" i="127"/>
  <c r="G19" i="127"/>
  <c r="F19" i="127"/>
  <c r="G18" i="127"/>
  <c r="F18" i="127"/>
  <c r="G17" i="127"/>
  <c r="F17" i="127"/>
  <c r="G16" i="127"/>
  <c r="F16" i="127"/>
  <c r="G15" i="127"/>
  <c r="F15" i="127"/>
  <c r="G14" i="127"/>
  <c r="F14" i="127"/>
  <c r="G13" i="127"/>
  <c r="F13" i="127"/>
  <c r="G12" i="127"/>
  <c r="F12" i="127"/>
  <c r="G11" i="127"/>
  <c r="F11" i="127"/>
  <c r="G10" i="127"/>
  <c r="G9" i="127"/>
  <c r="F9" i="127"/>
  <c r="G8" i="127"/>
  <c r="F8" i="127"/>
  <c r="G7" i="127"/>
  <c r="B53" i="127" l="1"/>
  <c r="B69" i="127"/>
  <c r="E15" i="127"/>
  <c r="H12" i="127"/>
  <c r="E10" i="127"/>
  <c r="B71" i="127"/>
  <c r="B65" i="127"/>
  <c r="B59" i="127"/>
  <c r="B70" i="127"/>
  <c r="B64" i="127"/>
  <c r="B29" i="127"/>
  <c r="H16" i="127"/>
  <c r="H9" i="127"/>
  <c r="E13" i="127"/>
  <c r="E26" i="127"/>
  <c r="E16" i="127"/>
  <c r="H25" i="127"/>
  <c r="H24" i="127"/>
  <c r="H20" i="127"/>
  <c r="H17" i="127"/>
  <c r="H15" i="127"/>
  <c r="H8" i="127"/>
  <c r="E25" i="127"/>
  <c r="E24" i="127"/>
  <c r="E23" i="127"/>
  <c r="E20" i="127"/>
  <c r="E19" i="127"/>
  <c r="E18" i="127"/>
  <c r="E17" i="127"/>
  <c r="E14" i="127"/>
  <c r="E12" i="127"/>
  <c r="E9" i="127"/>
  <c r="H19" i="127"/>
  <c r="H7" i="127"/>
  <c r="I6" i="127"/>
  <c r="H26" i="127"/>
  <c r="J6" i="127"/>
  <c r="E8" i="127"/>
  <c r="G6" i="127"/>
  <c r="E27" i="127"/>
  <c r="E11" i="127"/>
  <c r="E7" i="127"/>
  <c r="F6" i="127"/>
  <c r="E6" i="127" l="1"/>
  <c r="H6" i="127"/>
  <c r="F6" i="124"/>
  <c r="I6" i="124"/>
  <c r="C6" i="124" s="1"/>
  <c r="J6" i="124"/>
  <c r="D6" i="124" s="1"/>
  <c r="K6" i="124"/>
  <c r="E6" i="124" s="1"/>
  <c r="B6" i="124"/>
  <c r="G20" i="123"/>
  <c r="F20" i="123"/>
  <c r="K22" i="123"/>
  <c r="E22" i="123" s="1"/>
  <c r="K23" i="123"/>
  <c r="E23" i="123" s="1"/>
  <c r="K24" i="123"/>
  <c r="E24" i="123" s="1"/>
  <c r="E25" i="123"/>
  <c r="K26" i="123"/>
  <c r="E26" i="123" s="1"/>
  <c r="K27" i="123"/>
  <c r="E27" i="123" s="1"/>
  <c r="K28" i="123"/>
  <c r="E28" i="123" s="1"/>
  <c r="K29" i="123"/>
  <c r="E29" i="123" s="1"/>
  <c r="K30" i="123"/>
  <c r="E30" i="123" s="1"/>
  <c r="K31" i="123"/>
  <c r="E31" i="123" s="1"/>
  <c r="K32" i="123"/>
  <c r="E32" i="123" s="1"/>
  <c r="K33" i="123"/>
  <c r="E33" i="123" s="1"/>
  <c r="K34" i="123"/>
  <c r="E34" i="123" s="1"/>
  <c r="K35" i="123"/>
  <c r="E35" i="123" s="1"/>
  <c r="K36" i="123"/>
  <c r="E36" i="123" s="1"/>
  <c r="K37" i="123"/>
  <c r="E37" i="123" s="1"/>
  <c r="K38" i="123"/>
  <c r="E38" i="123" s="1"/>
  <c r="K39" i="123"/>
  <c r="E39" i="123" s="1"/>
  <c r="K40" i="123"/>
  <c r="E40" i="123" s="1"/>
  <c r="K41" i="123"/>
  <c r="E41" i="123" s="1"/>
  <c r="K42" i="123"/>
  <c r="E42" i="123" s="1"/>
  <c r="K21" i="123"/>
  <c r="E21" i="123" s="1"/>
  <c r="J22" i="123"/>
  <c r="J23" i="123"/>
  <c r="J24" i="123"/>
  <c r="J25" i="123"/>
  <c r="D25" i="123" s="1"/>
  <c r="J26" i="123"/>
  <c r="D26" i="123" s="1"/>
  <c r="J27" i="123"/>
  <c r="D27" i="123" s="1"/>
  <c r="J28" i="123"/>
  <c r="D28" i="123" s="1"/>
  <c r="J29" i="123"/>
  <c r="J30" i="123"/>
  <c r="D30" i="123" s="1"/>
  <c r="J31" i="123"/>
  <c r="J32" i="123"/>
  <c r="J33" i="123"/>
  <c r="D33" i="123" s="1"/>
  <c r="J34" i="123"/>
  <c r="J35" i="123"/>
  <c r="J36" i="123"/>
  <c r="J37" i="123"/>
  <c r="J38" i="123"/>
  <c r="D38" i="123" s="1"/>
  <c r="J39" i="123"/>
  <c r="D39" i="123" s="1"/>
  <c r="J40" i="123"/>
  <c r="D40" i="123" s="1"/>
  <c r="J41" i="123"/>
  <c r="J42" i="123"/>
  <c r="D42" i="123" s="1"/>
  <c r="J21" i="123"/>
  <c r="D21" i="123" s="1"/>
  <c r="I35" i="123" l="1"/>
  <c r="I23" i="123"/>
  <c r="I34" i="123"/>
  <c r="I22" i="123"/>
  <c r="I24" i="123"/>
  <c r="I25" i="123"/>
  <c r="I37" i="123"/>
  <c r="I32" i="123"/>
  <c r="I41" i="123"/>
  <c r="I29" i="123"/>
  <c r="I36" i="123"/>
  <c r="I31" i="123"/>
  <c r="D32" i="123"/>
  <c r="I33" i="123"/>
  <c r="C33" i="123" s="1"/>
  <c r="D31" i="123"/>
  <c r="D41" i="123"/>
  <c r="D29" i="123"/>
  <c r="D37" i="123"/>
  <c r="D36" i="123"/>
  <c r="D24" i="123"/>
  <c r="D35" i="123"/>
  <c r="D23" i="123"/>
  <c r="D34" i="123"/>
  <c r="D22" i="123"/>
  <c r="I27" i="123"/>
  <c r="C27" i="123" s="1"/>
  <c r="I39" i="123"/>
  <c r="C39" i="123" s="1"/>
  <c r="I28" i="123"/>
  <c r="C28" i="123" s="1"/>
  <c r="I26" i="123"/>
  <c r="C26" i="123" s="1"/>
  <c r="I40" i="123"/>
  <c r="C40" i="123" s="1"/>
  <c r="I38" i="123"/>
  <c r="C38" i="123" s="1"/>
  <c r="I42" i="123"/>
  <c r="C42" i="123" s="1"/>
  <c r="I30" i="123"/>
  <c r="C30" i="123" s="1"/>
  <c r="I21" i="123"/>
  <c r="C21" i="123" s="1"/>
  <c r="AF73" i="127"/>
  <c r="AF72" i="127"/>
  <c r="AF71" i="127"/>
  <c r="AF70" i="127"/>
  <c r="AF69" i="127"/>
  <c r="AF68" i="127"/>
  <c r="AF67" i="127"/>
  <c r="AF66" i="127"/>
  <c r="AF65" i="127"/>
  <c r="AF64" i="127"/>
  <c r="AF63" i="127"/>
  <c r="AF62" i="127"/>
  <c r="AF61" i="127"/>
  <c r="AF60" i="127"/>
  <c r="AF52" i="127" s="1"/>
  <c r="AF59" i="127"/>
  <c r="AF58" i="127"/>
  <c r="AF57" i="127"/>
  <c r="AF56" i="127"/>
  <c r="AF55" i="127"/>
  <c r="AF54" i="127"/>
  <c r="AF53" i="127"/>
  <c r="AH52" i="127"/>
  <c r="D52" i="127" s="1"/>
  <c r="AG52" i="127"/>
  <c r="C52" i="127" s="1"/>
  <c r="B52" i="127" s="1"/>
  <c r="AU255" i="131"/>
  <c r="AU254" i="131"/>
  <c r="AU253" i="131"/>
  <c r="AU252" i="131"/>
  <c r="AU251" i="131"/>
  <c r="AU250" i="131"/>
  <c r="AU249" i="131"/>
  <c r="AU248" i="131"/>
  <c r="AU247" i="131"/>
  <c r="AU246" i="131"/>
  <c r="AU245" i="131"/>
  <c r="AU244" i="131"/>
  <c r="AU243" i="131"/>
  <c r="AU242" i="131"/>
  <c r="AU241" i="131"/>
  <c r="AU240" i="131"/>
  <c r="AU239" i="131"/>
  <c r="AX238" i="131"/>
  <c r="AW238" i="131"/>
  <c r="AV238" i="131"/>
  <c r="AU238" i="131"/>
  <c r="AU237" i="131"/>
  <c r="AU236" i="131"/>
  <c r="AU235" i="131"/>
  <c r="AU234" i="131"/>
  <c r="AU233" i="131"/>
  <c r="AU232" i="131"/>
  <c r="AU231" i="131"/>
  <c r="AU230" i="131"/>
  <c r="AU229" i="131"/>
  <c r="AU228" i="131"/>
  <c r="AU227" i="131"/>
  <c r="AU226" i="131"/>
  <c r="AU225" i="131"/>
  <c r="AU224" i="131"/>
  <c r="AU223" i="131"/>
  <c r="AU222" i="131"/>
  <c r="AU221" i="131"/>
  <c r="AU220" i="131"/>
  <c r="AU219" i="131"/>
  <c r="AU218" i="131"/>
  <c r="AU217" i="131"/>
  <c r="AU216" i="131"/>
  <c r="AU215" i="131"/>
  <c r="AU214" i="131"/>
  <c r="AX213" i="131"/>
  <c r="AW213" i="131"/>
  <c r="AV213" i="131"/>
  <c r="AU212" i="131"/>
  <c r="AU211" i="131"/>
  <c r="AU210" i="131"/>
  <c r="AU209" i="131"/>
  <c r="AU208" i="131"/>
  <c r="AU207" i="131"/>
  <c r="AU206" i="131"/>
  <c r="AU205" i="131"/>
  <c r="AU204" i="131"/>
  <c r="AU203" i="131"/>
  <c r="AU202" i="131"/>
  <c r="AU201" i="131"/>
  <c r="AU200" i="131"/>
  <c r="AU199" i="131"/>
  <c r="AU198" i="131"/>
  <c r="AU197" i="131"/>
  <c r="AU196" i="131"/>
  <c r="AU195" i="131"/>
  <c r="AU194" i="131"/>
  <c r="AU193" i="131"/>
  <c r="AU192" i="131"/>
  <c r="AU191" i="131"/>
  <c r="AU190" i="131"/>
  <c r="AU189" i="131"/>
  <c r="AU188" i="131"/>
  <c r="AU187" i="131"/>
  <c r="AU186" i="131"/>
  <c r="AU185" i="131"/>
  <c r="AU184" i="131"/>
  <c r="AX183" i="131"/>
  <c r="AW183" i="131"/>
  <c r="AV183" i="131"/>
  <c r="AU183" i="131"/>
  <c r="AU182" i="131"/>
  <c r="AU181" i="131"/>
  <c r="AU180" i="131"/>
  <c r="AU179" i="131"/>
  <c r="AU178" i="131"/>
  <c r="AU177" i="131"/>
  <c r="AU176" i="131"/>
  <c r="AU175" i="131"/>
  <c r="AU174" i="131"/>
  <c r="AU173" i="131"/>
  <c r="AU172" i="131"/>
  <c r="AU171" i="131"/>
  <c r="AU170" i="131"/>
  <c r="AU169" i="131"/>
  <c r="AU168" i="131"/>
  <c r="AU167" i="131"/>
  <c r="AU166" i="131"/>
  <c r="AU165" i="131"/>
  <c r="AU164" i="131"/>
  <c r="AU163" i="131"/>
  <c r="AU162" i="131"/>
  <c r="AX161" i="131"/>
  <c r="AW161" i="131"/>
  <c r="AV161" i="131"/>
  <c r="AU161" i="131" s="1"/>
  <c r="AU160" i="131"/>
  <c r="AU159" i="131"/>
  <c r="AU158" i="131"/>
  <c r="AU157" i="131"/>
  <c r="AU156" i="131"/>
  <c r="AU155" i="131"/>
  <c r="AU154" i="131"/>
  <c r="AU153" i="131"/>
  <c r="AU152" i="131"/>
  <c r="AU151" i="131"/>
  <c r="AU150" i="131"/>
  <c r="AU149" i="131"/>
  <c r="AU148" i="131"/>
  <c r="AU147" i="131"/>
  <c r="AU146" i="131"/>
  <c r="AU145" i="131"/>
  <c r="AU144" i="131"/>
  <c r="AU143" i="131"/>
  <c r="AU142" i="131"/>
  <c r="AU141" i="131"/>
  <c r="AU140" i="131"/>
  <c r="AU139" i="131"/>
  <c r="AU138" i="131"/>
  <c r="AU137" i="131"/>
  <c r="AU136" i="131"/>
  <c r="AU135" i="131"/>
  <c r="AX134" i="131"/>
  <c r="AW134" i="131"/>
  <c r="AV134" i="131"/>
  <c r="AU134" i="131" s="1"/>
  <c r="AU133" i="131"/>
  <c r="AU132" i="131"/>
  <c r="AU131" i="131"/>
  <c r="AU130" i="131"/>
  <c r="AU129" i="131"/>
  <c r="AU128" i="131"/>
  <c r="AU127" i="131"/>
  <c r="AU126" i="131"/>
  <c r="AU125" i="131"/>
  <c r="AU124" i="131"/>
  <c r="AU123" i="131"/>
  <c r="AU122" i="131"/>
  <c r="AU121" i="131"/>
  <c r="AU120" i="131"/>
  <c r="AU119" i="131"/>
  <c r="AU118" i="131"/>
  <c r="AU117" i="131"/>
  <c r="AU116" i="131"/>
  <c r="AU115" i="131"/>
  <c r="AU114" i="131"/>
  <c r="AU113" i="131"/>
  <c r="AU112" i="131"/>
  <c r="AU111" i="131"/>
  <c r="AU110" i="131"/>
  <c r="AU109" i="131"/>
  <c r="AU108" i="131"/>
  <c r="AU107" i="131"/>
  <c r="AU106" i="131"/>
  <c r="AU105" i="131"/>
  <c r="AX104" i="131"/>
  <c r="AW104" i="131"/>
  <c r="AV104" i="131"/>
  <c r="AU104" i="131" s="1"/>
  <c r="AU103" i="131"/>
  <c r="AU102" i="131"/>
  <c r="AU101" i="131"/>
  <c r="AU100" i="131"/>
  <c r="AU99" i="131"/>
  <c r="AU98" i="131"/>
  <c r="AU97" i="131"/>
  <c r="AU96" i="131"/>
  <c r="AU95" i="131"/>
  <c r="AU94" i="131"/>
  <c r="AU93" i="131"/>
  <c r="AU92" i="131"/>
  <c r="AU91" i="131"/>
  <c r="AU90" i="131"/>
  <c r="AU89" i="131"/>
  <c r="AU88" i="131"/>
  <c r="AU87" i="131"/>
  <c r="AU86" i="131"/>
  <c r="AU85" i="131"/>
  <c r="AU84" i="131"/>
  <c r="AU83" i="131"/>
  <c r="AU82" i="131"/>
  <c r="AU81" i="131"/>
  <c r="AU80" i="131"/>
  <c r="AU79" i="131"/>
  <c r="AU78" i="131"/>
  <c r="AU77" i="131"/>
  <c r="AU76" i="131"/>
  <c r="AU75" i="131"/>
  <c r="AU74" i="131"/>
  <c r="AU73" i="131"/>
  <c r="AU72" i="131"/>
  <c r="AU71" i="131"/>
  <c r="AU70" i="131"/>
  <c r="AU69" i="131"/>
  <c r="AU68" i="131"/>
  <c r="AU67" i="131"/>
  <c r="AU66" i="131"/>
  <c r="AU65" i="131"/>
  <c r="AU64" i="131"/>
  <c r="AU63" i="131"/>
  <c r="AU62" i="131"/>
  <c r="AU61" i="131"/>
  <c r="AU60" i="131"/>
  <c r="AU59" i="131"/>
  <c r="AU58" i="131"/>
  <c r="AU57" i="131"/>
  <c r="AU56" i="131"/>
  <c r="AU55" i="131"/>
  <c r="AU54" i="131"/>
  <c r="AU53" i="131"/>
  <c r="AU52" i="131"/>
  <c r="AU51" i="131"/>
  <c r="AU50" i="131"/>
  <c r="AX49" i="131"/>
  <c r="AW49" i="131"/>
  <c r="AV49" i="131"/>
  <c r="AU49" i="131"/>
  <c r="AU48" i="131"/>
  <c r="AU47" i="131"/>
  <c r="AU46" i="131"/>
  <c r="AU45" i="131"/>
  <c r="AU44" i="131"/>
  <c r="AU43" i="131"/>
  <c r="AU42" i="131"/>
  <c r="AU41" i="131"/>
  <c r="AU40" i="131"/>
  <c r="AU39" i="131"/>
  <c r="AU38" i="131"/>
  <c r="AU37" i="131"/>
  <c r="AU36" i="131"/>
  <c r="AU35" i="131"/>
  <c r="AU34" i="131"/>
  <c r="AU33" i="131"/>
  <c r="AU32" i="131"/>
  <c r="AU31" i="131"/>
  <c r="AU30" i="131"/>
  <c r="AU29" i="131"/>
  <c r="AU28" i="131"/>
  <c r="AU27" i="131"/>
  <c r="AU26" i="131"/>
  <c r="AU25" i="131"/>
  <c r="AU24" i="131"/>
  <c r="AU23" i="131"/>
  <c r="AU22" i="131"/>
  <c r="AU21" i="131"/>
  <c r="AU20" i="131"/>
  <c r="AU19" i="131"/>
  <c r="AU18" i="131"/>
  <c r="AU17" i="131"/>
  <c r="AU16" i="131"/>
  <c r="AU15" i="131"/>
  <c r="AU14" i="131"/>
  <c r="AU13" i="131"/>
  <c r="AU12" i="131"/>
  <c r="AU11" i="131"/>
  <c r="AU10" i="131"/>
  <c r="AU9" i="131"/>
  <c r="AU8" i="131"/>
  <c r="AU7" i="131"/>
  <c r="AX6" i="131"/>
  <c r="AW6" i="131"/>
  <c r="AV6" i="131"/>
  <c r="AU6" i="131" s="1"/>
  <c r="AU213" i="131" l="1"/>
  <c r="C23" i="123"/>
  <c r="C35" i="123"/>
  <c r="C34" i="123"/>
  <c r="C22" i="123"/>
  <c r="C24" i="123"/>
  <c r="C25" i="123"/>
  <c r="C32" i="123"/>
  <c r="C37" i="123"/>
  <c r="C29" i="123"/>
  <c r="C41" i="123"/>
  <c r="C36" i="123"/>
  <c r="C31" i="123"/>
  <c r="BQ8" i="127"/>
  <c r="BR8" i="127"/>
  <c r="BQ9" i="127"/>
  <c r="BR9" i="127"/>
  <c r="BQ10" i="127"/>
  <c r="BR10" i="127"/>
  <c r="BQ11" i="127"/>
  <c r="BR11" i="127"/>
  <c r="BQ12" i="127"/>
  <c r="BR12" i="127"/>
  <c r="BQ13" i="127"/>
  <c r="BR13" i="127"/>
  <c r="BQ14" i="127"/>
  <c r="BR14" i="127"/>
  <c r="BQ15" i="127"/>
  <c r="BR15" i="127"/>
  <c r="BQ16" i="127"/>
  <c r="BR16" i="127"/>
  <c r="BQ17" i="127"/>
  <c r="BR17" i="127"/>
  <c r="BQ18" i="127"/>
  <c r="BR18" i="127"/>
  <c r="BQ19" i="127"/>
  <c r="BR19" i="127"/>
  <c r="BQ20" i="127"/>
  <c r="BR20" i="127"/>
  <c r="BQ21" i="127"/>
  <c r="BR21" i="127"/>
  <c r="BQ22" i="127"/>
  <c r="BR22" i="127"/>
  <c r="BQ23" i="127"/>
  <c r="BR23" i="127"/>
  <c r="BQ24" i="127"/>
  <c r="BR24" i="127"/>
  <c r="BQ25" i="127"/>
  <c r="BR25" i="127"/>
  <c r="BQ26" i="127"/>
  <c r="BR26" i="127"/>
  <c r="BQ27" i="127"/>
  <c r="BR27" i="127"/>
  <c r="BR7" i="127"/>
  <c r="BQ7" i="127"/>
  <c r="BN8" i="127"/>
  <c r="BO8" i="127"/>
  <c r="BM8" i="127" s="1"/>
  <c r="BN9" i="127"/>
  <c r="BO9" i="127"/>
  <c r="BN10" i="127"/>
  <c r="BO10" i="127"/>
  <c r="BN11" i="127"/>
  <c r="BO11" i="127"/>
  <c r="BN12" i="127"/>
  <c r="BO12" i="127"/>
  <c r="BN13" i="127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N24" i="127"/>
  <c r="BO24" i="127"/>
  <c r="BN25" i="127"/>
  <c r="BO25" i="127"/>
  <c r="BN26" i="127"/>
  <c r="BO26" i="127"/>
  <c r="BN27" i="127"/>
  <c r="BO27" i="127"/>
  <c r="BO7" i="127"/>
  <c r="BN7" i="127"/>
  <c r="BK8" i="127"/>
  <c r="BL8" i="127"/>
  <c r="BK9" i="127"/>
  <c r="BL9" i="127"/>
  <c r="BK10" i="127"/>
  <c r="BL10" i="127"/>
  <c r="BK11" i="127"/>
  <c r="BL11" i="127"/>
  <c r="BK12" i="127"/>
  <c r="BL12" i="127"/>
  <c r="BK13" i="127"/>
  <c r="BL13" i="127"/>
  <c r="BK14" i="127"/>
  <c r="BL14" i="127"/>
  <c r="BK15" i="127"/>
  <c r="BL15" i="127"/>
  <c r="BK16" i="127"/>
  <c r="BL16" i="127"/>
  <c r="BK17" i="127"/>
  <c r="BL17" i="127"/>
  <c r="BK18" i="127"/>
  <c r="BL18" i="127"/>
  <c r="BK19" i="127"/>
  <c r="BL19" i="127"/>
  <c r="BK20" i="127"/>
  <c r="BL20" i="127"/>
  <c r="BK21" i="127"/>
  <c r="BL21" i="127"/>
  <c r="BK22" i="127"/>
  <c r="BL22" i="127"/>
  <c r="BK23" i="127"/>
  <c r="BL23" i="127"/>
  <c r="BK24" i="127"/>
  <c r="BL24" i="127"/>
  <c r="BK25" i="127"/>
  <c r="BL25" i="127"/>
  <c r="BK26" i="127"/>
  <c r="BL26" i="127"/>
  <c r="BK27" i="127"/>
  <c r="BL27" i="127"/>
  <c r="BL7" i="127"/>
  <c r="BK7" i="127"/>
  <c r="BH8" i="127"/>
  <c r="BI8" i="127"/>
  <c r="BH9" i="127"/>
  <c r="BI9" i="127"/>
  <c r="BH10" i="127"/>
  <c r="BI10" i="127"/>
  <c r="BH11" i="127"/>
  <c r="BI11" i="127"/>
  <c r="BG11" i="127" s="1"/>
  <c r="BH12" i="127"/>
  <c r="BI12" i="127"/>
  <c r="BH13" i="127"/>
  <c r="BI13" i="127"/>
  <c r="BH14" i="127"/>
  <c r="BI14" i="127"/>
  <c r="BH15" i="127"/>
  <c r="BI15" i="127"/>
  <c r="BH16" i="127"/>
  <c r="BI16" i="127"/>
  <c r="BH17" i="127"/>
  <c r="BI17" i="127"/>
  <c r="BG17" i="127" s="1"/>
  <c r="BH18" i="127"/>
  <c r="BI18" i="127"/>
  <c r="BH19" i="127"/>
  <c r="BI19" i="127"/>
  <c r="BH20" i="127"/>
  <c r="BI20" i="127"/>
  <c r="BH21" i="127"/>
  <c r="BI21" i="127"/>
  <c r="BG21" i="127" s="1"/>
  <c r="BH22" i="127"/>
  <c r="BI22" i="127"/>
  <c r="BH23" i="127"/>
  <c r="BI23" i="127"/>
  <c r="BG23" i="127" s="1"/>
  <c r="BH24" i="127"/>
  <c r="BI24" i="127"/>
  <c r="BH25" i="127"/>
  <c r="BI25" i="127"/>
  <c r="BH26" i="127"/>
  <c r="BI26" i="127"/>
  <c r="BH27" i="127"/>
  <c r="BI27" i="127"/>
  <c r="BI7" i="127"/>
  <c r="BH7" i="127"/>
  <c r="BE8" i="127"/>
  <c r="BF8" i="127"/>
  <c r="BE9" i="127"/>
  <c r="BF9" i="127"/>
  <c r="BE10" i="127"/>
  <c r="BF10" i="127"/>
  <c r="BE11" i="127"/>
  <c r="BF11" i="127"/>
  <c r="BE12" i="127"/>
  <c r="BF12" i="127"/>
  <c r="BD12" i="127" s="1"/>
  <c r="BE13" i="127"/>
  <c r="BF13" i="127"/>
  <c r="BE14" i="127"/>
  <c r="BF14" i="127"/>
  <c r="BE15" i="127"/>
  <c r="BF15" i="127"/>
  <c r="BE16" i="127"/>
  <c r="BF16" i="127"/>
  <c r="BE17" i="127"/>
  <c r="BF17" i="127"/>
  <c r="BE18" i="127"/>
  <c r="BF18" i="127"/>
  <c r="BE19" i="127"/>
  <c r="BF19" i="127"/>
  <c r="BE20" i="127"/>
  <c r="BF20" i="127"/>
  <c r="BE21" i="127"/>
  <c r="BF21" i="127"/>
  <c r="BE22" i="127"/>
  <c r="BF22" i="127"/>
  <c r="BE23" i="127"/>
  <c r="BF23" i="127"/>
  <c r="BE24" i="127"/>
  <c r="BF24" i="127"/>
  <c r="BE25" i="127"/>
  <c r="BF25" i="127"/>
  <c r="BE26" i="127"/>
  <c r="BF26" i="127"/>
  <c r="BE27" i="127"/>
  <c r="BF27" i="127"/>
  <c r="BF7" i="127"/>
  <c r="BE7" i="127"/>
  <c r="BB8" i="127"/>
  <c r="BC8" i="127"/>
  <c r="BB9" i="127"/>
  <c r="BC9" i="127"/>
  <c r="BB10" i="127"/>
  <c r="BC10" i="127"/>
  <c r="BB11" i="127"/>
  <c r="BC11" i="127"/>
  <c r="BB12" i="127"/>
  <c r="BC12" i="127"/>
  <c r="BB13" i="127"/>
  <c r="BC13" i="127"/>
  <c r="BB14" i="127"/>
  <c r="BC14" i="127"/>
  <c r="BA14" i="127" s="1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B24" i="127"/>
  <c r="BC24" i="127"/>
  <c r="BB25" i="127"/>
  <c r="BC25" i="127"/>
  <c r="BB26" i="127"/>
  <c r="BC26" i="127"/>
  <c r="BA26" i="127" s="1"/>
  <c r="BB27" i="127"/>
  <c r="BC27" i="127"/>
  <c r="BC7" i="127"/>
  <c r="BB7" i="127"/>
  <c r="AY8" i="127"/>
  <c r="AZ8" i="127"/>
  <c r="AY9" i="127"/>
  <c r="AZ9" i="127"/>
  <c r="AY10" i="127"/>
  <c r="AZ10" i="127"/>
  <c r="AY11" i="127"/>
  <c r="AZ11" i="127"/>
  <c r="AY12" i="127"/>
  <c r="AZ12" i="127"/>
  <c r="AY13" i="127"/>
  <c r="AZ13" i="127"/>
  <c r="AY14" i="127"/>
  <c r="AZ14" i="127"/>
  <c r="AY15" i="127"/>
  <c r="AZ15" i="127"/>
  <c r="AY16" i="127"/>
  <c r="AZ16" i="127"/>
  <c r="AY17" i="127"/>
  <c r="AZ17" i="127"/>
  <c r="AY18" i="127"/>
  <c r="AZ18" i="127"/>
  <c r="AY19" i="127"/>
  <c r="AZ19" i="127"/>
  <c r="AY20" i="127"/>
  <c r="AZ20" i="127"/>
  <c r="AY21" i="127"/>
  <c r="AZ21" i="127"/>
  <c r="AY22" i="127"/>
  <c r="AZ22" i="127"/>
  <c r="AY23" i="127"/>
  <c r="AZ23" i="127"/>
  <c r="AX23" i="127" s="1"/>
  <c r="AY24" i="127"/>
  <c r="AZ24" i="127"/>
  <c r="AY25" i="127"/>
  <c r="AZ25" i="127"/>
  <c r="AY26" i="127"/>
  <c r="AZ26" i="127"/>
  <c r="AY27" i="127"/>
  <c r="AZ27" i="127"/>
  <c r="AZ7" i="127"/>
  <c r="AY7" i="127"/>
  <c r="AV8" i="127"/>
  <c r="AW8" i="127"/>
  <c r="AV9" i="127"/>
  <c r="AW9" i="127"/>
  <c r="AU9" i="127" s="1"/>
  <c r="AV10" i="127"/>
  <c r="AW10" i="127"/>
  <c r="AV11" i="127"/>
  <c r="AW11" i="127"/>
  <c r="AV12" i="127"/>
  <c r="AW12" i="127"/>
  <c r="AV13" i="127"/>
  <c r="AW13" i="127"/>
  <c r="AV14" i="127"/>
  <c r="AW14" i="127"/>
  <c r="AU14" i="127" s="1"/>
  <c r="AV15" i="127"/>
  <c r="AW15" i="127"/>
  <c r="AV16" i="127"/>
  <c r="AW16" i="127"/>
  <c r="AV17" i="127"/>
  <c r="AW17" i="127"/>
  <c r="AV18" i="127"/>
  <c r="AW18" i="127"/>
  <c r="AV19" i="127"/>
  <c r="AW19" i="127"/>
  <c r="AV20" i="127"/>
  <c r="AW20" i="127"/>
  <c r="AV21" i="127"/>
  <c r="AW21" i="127"/>
  <c r="AV22" i="127"/>
  <c r="AW22" i="127"/>
  <c r="AV23" i="127"/>
  <c r="AW23" i="127"/>
  <c r="AV24" i="127"/>
  <c r="AW24" i="127"/>
  <c r="AV25" i="127"/>
  <c r="AW25" i="127"/>
  <c r="AV26" i="127"/>
  <c r="AW26" i="127"/>
  <c r="AU26" i="127" s="1"/>
  <c r="AV27" i="127"/>
  <c r="AW27" i="127"/>
  <c r="AW7" i="127"/>
  <c r="AV7" i="127"/>
  <c r="AS8" i="127"/>
  <c r="AT8" i="127"/>
  <c r="AS9" i="127"/>
  <c r="AT9" i="127"/>
  <c r="AS10" i="127"/>
  <c r="AT10" i="127"/>
  <c r="AS11" i="127"/>
  <c r="AT11" i="127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R23" i="127" s="1"/>
  <c r="AS24" i="127"/>
  <c r="AT24" i="127"/>
  <c r="AR24" i="127" s="1"/>
  <c r="AS25" i="127"/>
  <c r="AT25" i="127"/>
  <c r="AS26" i="127"/>
  <c r="AT26" i="127"/>
  <c r="AS27" i="127"/>
  <c r="AT27" i="127"/>
  <c r="AT7" i="127"/>
  <c r="AS7" i="127"/>
  <c r="AP8" i="127"/>
  <c r="AQ8" i="127"/>
  <c r="AP9" i="127"/>
  <c r="AQ9" i="127"/>
  <c r="AP10" i="127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P24" i="127"/>
  <c r="AQ24" i="127"/>
  <c r="AP25" i="127"/>
  <c r="AQ25" i="127"/>
  <c r="AP26" i="127"/>
  <c r="AQ26" i="127"/>
  <c r="AP27" i="127"/>
  <c r="AQ27" i="127"/>
  <c r="AQ7" i="127"/>
  <c r="AP7" i="127"/>
  <c r="AM8" i="127"/>
  <c r="AN8" i="127"/>
  <c r="AM9" i="127"/>
  <c r="AN9" i="127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M24" i="127"/>
  <c r="AN24" i="127"/>
  <c r="AL24" i="127" s="1"/>
  <c r="AM25" i="127"/>
  <c r="AN25" i="127"/>
  <c r="AM26" i="127"/>
  <c r="AN26" i="127"/>
  <c r="AM27" i="127"/>
  <c r="AN27" i="127"/>
  <c r="AN7" i="127"/>
  <c r="AM7" i="127"/>
  <c r="AJ8" i="127"/>
  <c r="AK8" i="127"/>
  <c r="AJ9" i="127"/>
  <c r="AK9" i="127"/>
  <c r="AI9" i="127" s="1"/>
  <c r="AJ10" i="127"/>
  <c r="AK10" i="127"/>
  <c r="AJ11" i="127"/>
  <c r="AK11" i="127"/>
  <c r="AJ12" i="127"/>
  <c r="AK12" i="127"/>
  <c r="AJ13" i="127"/>
  <c r="AK13" i="127"/>
  <c r="AJ14" i="127"/>
  <c r="AK14" i="127"/>
  <c r="AJ15" i="127"/>
  <c r="AK15" i="127"/>
  <c r="AI15" i="127" s="1"/>
  <c r="AJ16" i="127"/>
  <c r="AK16" i="127"/>
  <c r="AJ17" i="127"/>
  <c r="AK17" i="127"/>
  <c r="AJ18" i="127"/>
  <c r="AK18" i="127"/>
  <c r="AJ19" i="127"/>
  <c r="AK19" i="127"/>
  <c r="AJ20" i="127"/>
  <c r="AK20" i="127"/>
  <c r="AJ21" i="127"/>
  <c r="AK21" i="127"/>
  <c r="AI21" i="127" s="1"/>
  <c r="AJ22" i="127"/>
  <c r="AK22" i="127"/>
  <c r="AJ23" i="127"/>
  <c r="AK23" i="127"/>
  <c r="AJ24" i="127"/>
  <c r="AK24" i="127"/>
  <c r="AI24" i="127" s="1"/>
  <c r="AJ25" i="127"/>
  <c r="AK25" i="127"/>
  <c r="AJ26" i="127"/>
  <c r="AK26" i="127"/>
  <c r="AJ27" i="127"/>
  <c r="AK27" i="127"/>
  <c r="AI27" i="127" s="1"/>
  <c r="AK7" i="127"/>
  <c r="AJ7" i="127"/>
  <c r="AG8" i="127"/>
  <c r="AH8" i="127"/>
  <c r="AG9" i="127"/>
  <c r="AH9" i="127"/>
  <c r="AF9" i="127" s="1"/>
  <c r="AG10" i="127"/>
  <c r="AH10" i="127"/>
  <c r="AG11" i="127"/>
  <c r="AH11" i="127"/>
  <c r="AG12" i="127"/>
  <c r="AH12" i="127"/>
  <c r="AG13" i="127"/>
  <c r="AH13" i="127"/>
  <c r="AG14" i="127"/>
  <c r="AH14" i="127"/>
  <c r="AG15" i="127"/>
  <c r="AH15" i="127"/>
  <c r="AG16" i="127"/>
  <c r="AH16" i="127"/>
  <c r="AG17" i="127"/>
  <c r="AH17" i="127"/>
  <c r="AG18" i="127"/>
  <c r="AH18" i="127"/>
  <c r="AF18" i="127" s="1"/>
  <c r="AG19" i="127"/>
  <c r="AH19" i="127"/>
  <c r="AG20" i="127"/>
  <c r="AH20" i="127"/>
  <c r="AG21" i="127"/>
  <c r="AH21" i="127"/>
  <c r="AG22" i="127"/>
  <c r="AH22" i="127"/>
  <c r="AG23" i="127"/>
  <c r="AH23" i="127"/>
  <c r="AG24" i="127"/>
  <c r="AH24" i="127"/>
  <c r="AF24" i="127" s="1"/>
  <c r="AG25" i="127"/>
  <c r="AH25" i="127"/>
  <c r="AG26" i="127"/>
  <c r="AH26" i="127"/>
  <c r="AG27" i="127"/>
  <c r="AH27" i="127"/>
  <c r="AH7" i="127"/>
  <c r="AG7" i="127"/>
  <c r="AD8" i="127"/>
  <c r="AE8" i="127"/>
  <c r="AD9" i="127"/>
  <c r="AE9" i="127"/>
  <c r="AD10" i="127"/>
  <c r="AE10" i="127"/>
  <c r="AD11" i="127"/>
  <c r="AE11" i="127"/>
  <c r="AD12" i="127"/>
  <c r="AE12" i="127"/>
  <c r="AD13" i="127"/>
  <c r="AE13" i="127"/>
  <c r="AD14" i="127"/>
  <c r="AE14" i="127"/>
  <c r="AC14" i="127" s="1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E22" i="127"/>
  <c r="AD23" i="127"/>
  <c r="AE23" i="127"/>
  <c r="AD24" i="127"/>
  <c r="AE24" i="127"/>
  <c r="AD25" i="127"/>
  <c r="AE25" i="127"/>
  <c r="AD26" i="127"/>
  <c r="AE26" i="127"/>
  <c r="AD27" i="127"/>
  <c r="AE27" i="127"/>
  <c r="AE7" i="127"/>
  <c r="AD7" i="127"/>
  <c r="AA8" i="127"/>
  <c r="AB8" i="127"/>
  <c r="AA9" i="127"/>
  <c r="AB9" i="127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AA16" i="127"/>
  <c r="AB16" i="127"/>
  <c r="AA17" i="127"/>
  <c r="AB17" i="127"/>
  <c r="AA18" i="127"/>
  <c r="AB18" i="127"/>
  <c r="Z18" i="127" s="1"/>
  <c r="AA19" i="127"/>
  <c r="AB19" i="127"/>
  <c r="AA20" i="127"/>
  <c r="AB20" i="127"/>
  <c r="AA21" i="127"/>
  <c r="AB21" i="127"/>
  <c r="AA22" i="127"/>
  <c r="AB22" i="127"/>
  <c r="AA23" i="127"/>
  <c r="AB23" i="127"/>
  <c r="AA24" i="127"/>
  <c r="AB24" i="127"/>
  <c r="AA25" i="127"/>
  <c r="AB25" i="127"/>
  <c r="AA26" i="127"/>
  <c r="AB26" i="127"/>
  <c r="Z26" i="127" s="1"/>
  <c r="AA27" i="127"/>
  <c r="AB27" i="127"/>
  <c r="Z27" i="127" s="1"/>
  <c r="AB7" i="127"/>
  <c r="AA7" i="127"/>
  <c r="X8" i="127"/>
  <c r="Y8" i="127"/>
  <c r="X9" i="127"/>
  <c r="Y9" i="127"/>
  <c r="W9" i="127" s="1"/>
  <c r="X10" i="127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Y22" i="127"/>
  <c r="X23" i="127"/>
  <c r="Y23" i="127"/>
  <c r="X24" i="127"/>
  <c r="Y24" i="127"/>
  <c r="X25" i="127"/>
  <c r="Y25" i="127"/>
  <c r="X26" i="127"/>
  <c r="Y26" i="127"/>
  <c r="X27" i="127"/>
  <c r="Y27" i="127"/>
  <c r="Y7" i="127"/>
  <c r="X7" i="127"/>
  <c r="U8" i="127"/>
  <c r="V8" i="127"/>
  <c r="U9" i="127"/>
  <c r="V9" i="127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V19" i="127"/>
  <c r="U20" i="127"/>
  <c r="V20" i="127"/>
  <c r="U21" i="127"/>
  <c r="V21" i="127"/>
  <c r="U22" i="127"/>
  <c r="V22" i="127"/>
  <c r="U23" i="127"/>
  <c r="V23" i="127"/>
  <c r="U24" i="127"/>
  <c r="V24" i="127"/>
  <c r="U25" i="127"/>
  <c r="V25" i="127"/>
  <c r="U26" i="127"/>
  <c r="V26" i="127"/>
  <c r="U27" i="127"/>
  <c r="V27" i="127"/>
  <c r="V7" i="127"/>
  <c r="U7" i="127"/>
  <c r="R8" i="127"/>
  <c r="S8" i="127"/>
  <c r="R9" i="127"/>
  <c r="S9" i="127"/>
  <c r="R10" i="127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S22" i="127"/>
  <c r="R23" i="127"/>
  <c r="S23" i="127"/>
  <c r="R24" i="127"/>
  <c r="S24" i="127"/>
  <c r="R25" i="127"/>
  <c r="S25" i="127"/>
  <c r="R26" i="127"/>
  <c r="S26" i="127"/>
  <c r="R27" i="127"/>
  <c r="S27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P13" i="127"/>
  <c r="O14" i="127"/>
  <c r="P14" i="127"/>
  <c r="O15" i="127"/>
  <c r="P15" i="127"/>
  <c r="O16" i="127"/>
  <c r="P16" i="127"/>
  <c r="O17" i="127"/>
  <c r="P17" i="127"/>
  <c r="O18" i="127"/>
  <c r="P18" i="127"/>
  <c r="O19" i="127"/>
  <c r="P19" i="127"/>
  <c r="O20" i="127"/>
  <c r="P20" i="127"/>
  <c r="O21" i="127"/>
  <c r="P21" i="127"/>
  <c r="O22" i="127"/>
  <c r="P22" i="127"/>
  <c r="O23" i="127"/>
  <c r="P23" i="127"/>
  <c r="O24" i="127"/>
  <c r="P24" i="127"/>
  <c r="O25" i="127"/>
  <c r="P25" i="127"/>
  <c r="O26" i="127"/>
  <c r="P26" i="127"/>
  <c r="O27" i="127"/>
  <c r="P27" i="127"/>
  <c r="P7" i="127"/>
  <c r="O7" i="127"/>
  <c r="L8" i="127"/>
  <c r="C8" i="127" s="1"/>
  <c r="B8" i="127" s="1"/>
  <c r="M8" i="127"/>
  <c r="D8" i="127" s="1"/>
  <c r="L9" i="127"/>
  <c r="C9" i="127" s="1"/>
  <c r="M9" i="127"/>
  <c r="D9" i="127" s="1"/>
  <c r="L10" i="127"/>
  <c r="C10" i="127" s="1"/>
  <c r="M10" i="127"/>
  <c r="L11" i="127"/>
  <c r="M11" i="127"/>
  <c r="L12" i="127"/>
  <c r="M12" i="127"/>
  <c r="L13" i="127"/>
  <c r="M13" i="127"/>
  <c r="D13" i="127" s="1"/>
  <c r="L14" i="127"/>
  <c r="C14" i="127" s="1"/>
  <c r="M14" i="127"/>
  <c r="D14" i="127" s="1"/>
  <c r="L15" i="127"/>
  <c r="C15" i="127" s="1"/>
  <c r="M15" i="127"/>
  <c r="D15" i="127" s="1"/>
  <c r="L16" i="127"/>
  <c r="C16" i="127" s="1"/>
  <c r="M16" i="127"/>
  <c r="L17" i="127"/>
  <c r="M17" i="127"/>
  <c r="D17" i="127" s="1"/>
  <c r="L18" i="127"/>
  <c r="M18" i="127"/>
  <c r="L19" i="127"/>
  <c r="M19" i="127"/>
  <c r="D19" i="127" s="1"/>
  <c r="L20" i="127"/>
  <c r="C20" i="127" s="1"/>
  <c r="M20" i="127"/>
  <c r="D20" i="127" s="1"/>
  <c r="L21" i="127"/>
  <c r="C21" i="127" s="1"/>
  <c r="M21" i="127"/>
  <c r="D21" i="127" s="1"/>
  <c r="L22" i="127"/>
  <c r="C22" i="127" s="1"/>
  <c r="M22" i="127"/>
  <c r="L23" i="127"/>
  <c r="M23" i="127"/>
  <c r="D23" i="127" s="1"/>
  <c r="L24" i="127"/>
  <c r="M24" i="127"/>
  <c r="L25" i="127"/>
  <c r="M25" i="127"/>
  <c r="D25" i="127" s="1"/>
  <c r="L26" i="127"/>
  <c r="C26" i="127" s="1"/>
  <c r="M26" i="127"/>
  <c r="D26" i="127" s="1"/>
  <c r="L27" i="127"/>
  <c r="C27" i="127" s="1"/>
  <c r="M27" i="127"/>
  <c r="M7" i="127"/>
  <c r="D7" i="127" s="1"/>
  <c r="L7" i="127"/>
  <c r="Z15" i="127"/>
  <c r="Z9" i="127"/>
  <c r="K27" i="127" l="1"/>
  <c r="D27" i="127"/>
  <c r="B9" i="127"/>
  <c r="B21" i="127"/>
  <c r="B20" i="127"/>
  <c r="C19" i="127"/>
  <c r="B19" i="127" s="1"/>
  <c r="C13" i="127"/>
  <c r="B13" i="127" s="1"/>
  <c r="D18" i="127"/>
  <c r="D12" i="127"/>
  <c r="B26" i="127"/>
  <c r="C25" i="127"/>
  <c r="B25" i="127" s="1"/>
  <c r="D24" i="127"/>
  <c r="C24" i="127"/>
  <c r="B24" i="127" s="1"/>
  <c r="C18" i="127"/>
  <c r="C12" i="127"/>
  <c r="B12" i="127" s="1"/>
  <c r="B27" i="127"/>
  <c r="B14" i="127"/>
  <c r="D11" i="127"/>
  <c r="C23" i="127"/>
  <c r="B23" i="127" s="1"/>
  <c r="C17" i="127"/>
  <c r="B17" i="127" s="1"/>
  <c r="C11" i="127"/>
  <c r="B15" i="127"/>
  <c r="C7" i="127"/>
  <c r="D22" i="127"/>
  <c r="B22" i="127" s="1"/>
  <c r="D16" i="127"/>
  <c r="B16" i="127" s="1"/>
  <c r="D10" i="127"/>
  <c r="BM14" i="127"/>
  <c r="BA7" i="127"/>
  <c r="AR7" i="127"/>
  <c r="AC7" i="127"/>
  <c r="AC24" i="127"/>
  <c r="AC12" i="127"/>
  <c r="K21" i="127"/>
  <c r="BJ7" i="127"/>
  <c r="AU7" i="127"/>
  <c r="BG7" i="127"/>
  <c r="AR11" i="127"/>
  <c r="AU20" i="127"/>
  <c r="AU8" i="127"/>
  <c r="AX11" i="127"/>
  <c r="BA20" i="127"/>
  <c r="BA8" i="127"/>
  <c r="BD23" i="127"/>
  <c r="BD17" i="127"/>
  <c r="BD11" i="127"/>
  <c r="BG26" i="127"/>
  <c r="BG20" i="127"/>
  <c r="BG14" i="127"/>
  <c r="BG8" i="127"/>
  <c r="BJ23" i="127"/>
  <c r="BJ11" i="127"/>
  <c r="BM20" i="127"/>
  <c r="BP23" i="127"/>
  <c r="T8" i="127"/>
  <c r="W7" i="127"/>
  <c r="K15" i="127"/>
  <c r="BP11" i="127"/>
  <c r="K18" i="127"/>
  <c r="K7" i="127"/>
  <c r="K22" i="127"/>
  <c r="K16" i="127"/>
  <c r="K10" i="127"/>
  <c r="BM9" i="127"/>
  <c r="BM27" i="127"/>
  <c r="BP26" i="127"/>
  <c r="BP20" i="127"/>
  <c r="BP8" i="127"/>
  <c r="BP24" i="127"/>
  <c r="BP18" i="127"/>
  <c r="BP12" i="127"/>
  <c r="BM23" i="127"/>
  <c r="BM17" i="127"/>
  <c r="BM11" i="127"/>
  <c r="BM21" i="127"/>
  <c r="BM15" i="127"/>
  <c r="BG27" i="127"/>
  <c r="BG15" i="127"/>
  <c r="BG9" i="127"/>
  <c r="BD26" i="127"/>
  <c r="BD20" i="127"/>
  <c r="BD14" i="127"/>
  <c r="BD8" i="127"/>
  <c r="BD24" i="127"/>
  <c r="BD18" i="127"/>
  <c r="BA11" i="127"/>
  <c r="BA27" i="127"/>
  <c r="BA21" i="127"/>
  <c r="BA9" i="127"/>
  <c r="BJ10" i="127"/>
  <c r="BJ25" i="127"/>
  <c r="BJ13" i="127"/>
  <c r="BG22" i="127"/>
  <c r="BG16" i="127"/>
  <c r="BG10" i="127"/>
  <c r="BD22" i="127"/>
  <c r="BD25" i="127"/>
  <c r="BD19" i="127"/>
  <c r="BD13" i="127"/>
  <c r="BA22" i="127"/>
  <c r="BA16" i="127"/>
  <c r="BA10" i="127"/>
  <c r="AU22" i="127"/>
  <c r="AU10" i="127"/>
  <c r="AR25" i="127"/>
  <c r="AR19" i="127"/>
  <c r="AR13" i="127"/>
  <c r="AL10" i="127"/>
  <c r="AX24" i="127"/>
  <c r="AX12" i="127"/>
  <c r="AU23" i="127"/>
  <c r="AU17" i="127"/>
  <c r="AU11" i="127"/>
  <c r="AU27" i="127"/>
  <c r="AU21" i="127"/>
  <c r="AU15" i="127"/>
  <c r="AR26" i="127"/>
  <c r="AR20" i="127"/>
  <c r="AR8" i="127"/>
  <c r="AR12" i="127"/>
  <c r="AR17" i="127"/>
  <c r="AO11" i="127"/>
  <c r="AI23" i="127"/>
  <c r="AF25" i="127"/>
  <c r="AF19" i="127"/>
  <c r="AF13" i="127"/>
  <c r="AC22" i="127"/>
  <c r="AC10" i="127"/>
  <c r="Z22" i="127"/>
  <c r="W22" i="127"/>
  <c r="W16" i="127"/>
  <c r="W10" i="127"/>
  <c r="T19" i="127"/>
  <c r="T9" i="127"/>
  <c r="AF17" i="127"/>
  <c r="Q22" i="127"/>
  <c r="Q10" i="127"/>
  <c r="N25" i="127"/>
  <c r="N19" i="127"/>
  <c r="N13" i="127"/>
  <c r="K24" i="127"/>
  <c r="N15" i="127"/>
  <c r="K12" i="127"/>
  <c r="Q7" i="127"/>
  <c r="K9" i="127"/>
  <c r="N18" i="127"/>
  <c r="T24" i="127"/>
  <c r="T18" i="127"/>
  <c r="T12" i="127"/>
  <c r="W21" i="127"/>
  <c r="AC27" i="127"/>
  <c r="AC21" i="127"/>
  <c r="AC9" i="127"/>
  <c r="AO24" i="127"/>
  <c r="AO18" i="127"/>
  <c r="AO12" i="127"/>
  <c r="BA17" i="127"/>
  <c r="AX9" i="127"/>
  <c r="AI25" i="127"/>
  <c r="AI19" i="127"/>
  <c r="AI13" i="127"/>
  <c r="AO25" i="127"/>
  <c r="AO19" i="127"/>
  <c r="AO13" i="127"/>
  <c r="BA12" i="127"/>
  <c r="BG24" i="127"/>
  <c r="AX26" i="127"/>
  <c r="AX20" i="127"/>
  <c r="AX8" i="127"/>
  <c r="BA23" i="127"/>
  <c r="BG18" i="127"/>
  <c r="BM24" i="127"/>
  <c r="BM18" i="127"/>
  <c r="BP13" i="127"/>
  <c r="BD21" i="127"/>
  <c r="BP27" i="127"/>
  <c r="AX27" i="127"/>
  <c r="W24" i="127"/>
  <c r="W18" i="127"/>
  <c r="W12" i="127"/>
  <c r="AF27" i="127"/>
  <c r="AF21" i="127"/>
  <c r="BP9" i="127"/>
  <c r="Z19" i="127"/>
  <c r="Z13" i="127"/>
  <c r="Z11" i="127"/>
  <c r="Q27" i="127"/>
  <c r="AC26" i="127"/>
  <c r="AF15" i="127"/>
  <c r="Z8" i="127"/>
  <c r="AC11" i="127"/>
  <c r="AI20" i="127"/>
  <c r="AO20" i="127"/>
  <c r="AO8" i="127"/>
  <c r="AR22" i="127"/>
  <c r="AR10" i="127"/>
  <c r="AU25" i="127"/>
  <c r="AX7" i="127"/>
  <c r="AX22" i="127"/>
  <c r="AX10" i="127"/>
  <c r="BD7" i="127"/>
  <c r="BD16" i="127"/>
  <c r="BD10" i="127"/>
  <c r="BG13" i="127"/>
  <c r="BJ22" i="127"/>
  <c r="BP22" i="127"/>
  <c r="BP16" i="127"/>
  <c r="BP10" i="127"/>
  <c r="Q21" i="127"/>
  <c r="Q9" i="127"/>
  <c r="AL25" i="127"/>
  <c r="AL13" i="127"/>
  <c r="N8" i="127"/>
  <c r="W27" i="127"/>
  <c r="K26" i="127"/>
  <c r="K14" i="127"/>
  <c r="K8" i="127"/>
  <c r="N23" i="127"/>
  <c r="N17" i="127"/>
  <c r="N11" i="127"/>
  <c r="Q26" i="127"/>
  <c r="Q8" i="127"/>
  <c r="T23" i="127"/>
  <c r="T17" i="127"/>
  <c r="T11" i="127"/>
  <c r="W26" i="127"/>
  <c r="W20" i="127"/>
  <c r="W8" i="127"/>
  <c r="Z17" i="127"/>
  <c r="AC20" i="127"/>
  <c r="AC8" i="127"/>
  <c r="AF23" i="127"/>
  <c r="AF11" i="127"/>
  <c r="AI17" i="127"/>
  <c r="AI11" i="127"/>
  <c r="AL20" i="127"/>
  <c r="AL8" i="127"/>
  <c r="AO23" i="127"/>
  <c r="AO17" i="127"/>
  <c r="K25" i="127"/>
  <c r="K13" i="127"/>
  <c r="N7" i="127"/>
  <c r="Q13" i="127"/>
  <c r="T7" i="127"/>
  <c r="T16" i="127"/>
  <c r="W25" i="127"/>
  <c r="W13" i="127"/>
  <c r="AF10" i="127"/>
  <c r="AI7" i="127"/>
  <c r="AO7" i="127"/>
  <c r="AO16" i="127"/>
  <c r="AO10" i="127"/>
  <c r="AL12" i="127"/>
  <c r="AO27" i="127"/>
  <c r="AO21" i="127"/>
  <c r="K11" i="127"/>
  <c r="N20" i="127"/>
  <c r="T13" i="127"/>
  <c r="AI12" i="127"/>
  <c r="AL27" i="127"/>
  <c r="AU19" i="127"/>
  <c r="AU13" i="127"/>
  <c r="BA25" i="127"/>
  <c r="BA19" i="127"/>
  <c r="BA13" i="127"/>
  <c r="BG25" i="127"/>
  <c r="BG19" i="127"/>
  <c r="BM19" i="127"/>
  <c r="BM13" i="127"/>
  <c r="BP7" i="127"/>
  <c r="Z10" i="127"/>
  <c r="AR9" i="127"/>
  <c r="AU24" i="127"/>
  <c r="AU18" i="127"/>
  <c r="AU12" i="127"/>
  <c r="BA24" i="127"/>
  <c r="BA18" i="127"/>
  <c r="BD27" i="127"/>
  <c r="BD15" i="127"/>
  <c r="BD9" i="127"/>
  <c r="BG12" i="127"/>
  <c r="BP21" i="127"/>
  <c r="AI10" i="127"/>
  <c r="N21" i="127"/>
  <c r="N9" i="127"/>
  <c r="T21" i="127"/>
  <c r="T15" i="127"/>
  <c r="AO15" i="127"/>
  <c r="AO9" i="127"/>
  <c r="N16" i="127"/>
  <c r="Z16" i="127"/>
  <c r="Q23" i="127"/>
  <c r="Q11" i="127"/>
  <c r="T26" i="127"/>
  <c r="T20" i="127"/>
  <c r="T14" i="127"/>
  <c r="W23" i="127"/>
  <c r="W11" i="127"/>
  <c r="Z20" i="127"/>
  <c r="Z14" i="127"/>
  <c r="AC23" i="127"/>
  <c r="AI26" i="127"/>
  <c r="AI14" i="127"/>
  <c r="AI8" i="127"/>
  <c r="AL11" i="127"/>
  <c r="AO26" i="127"/>
  <c r="AO14" i="127"/>
  <c r="K19" i="127"/>
  <c r="AI22" i="127"/>
  <c r="N22" i="127"/>
  <c r="T10" i="127"/>
  <c r="N24" i="127"/>
  <c r="N12" i="127"/>
  <c r="Z24" i="127"/>
  <c r="Z12" i="127"/>
  <c r="N10" i="127"/>
  <c r="BJ27" i="127"/>
  <c r="BJ21" i="127"/>
  <c r="BJ9" i="127"/>
  <c r="BJ26" i="127"/>
  <c r="BJ20" i="127"/>
  <c r="BJ8" i="127"/>
  <c r="K17" i="127"/>
  <c r="BM26" i="127"/>
  <c r="BM7" i="127"/>
  <c r="BM22" i="127"/>
  <c r="BM12" i="127"/>
  <c r="BM16" i="127"/>
  <c r="BM10" i="127"/>
  <c r="AX21" i="127"/>
  <c r="AF22" i="127"/>
  <c r="AI16" i="127"/>
  <c r="AO22" i="127"/>
  <c r="AR27" i="127"/>
  <c r="AR21" i="127"/>
  <c r="AR15" i="127"/>
  <c r="AF7" i="127"/>
  <c r="AX25" i="127"/>
  <c r="AX19" i="127"/>
  <c r="AX13" i="127"/>
  <c r="BP25" i="127"/>
  <c r="AF8" i="127"/>
  <c r="AL22" i="127"/>
  <c r="BJ24" i="127"/>
  <c r="BJ12" i="127"/>
  <c r="AL23" i="127"/>
  <c r="AF26" i="127"/>
  <c r="AF20" i="127"/>
  <c r="AF12" i="127"/>
  <c r="AI18" i="127"/>
  <c r="K23" i="127"/>
  <c r="AF14" i="127"/>
  <c r="K20" i="127"/>
  <c r="AL26" i="127"/>
  <c r="BM25" i="127"/>
  <c r="T22" i="127"/>
  <c r="T27" i="127"/>
  <c r="T25" i="127"/>
  <c r="Z7" i="127"/>
  <c r="N26" i="127"/>
  <c r="N14" i="127"/>
  <c r="AC25" i="127"/>
  <c r="AC13" i="127"/>
  <c r="Q25" i="127"/>
  <c r="Q24" i="127"/>
  <c r="Q12" i="127"/>
  <c r="AU16" i="127"/>
  <c r="AL21" i="127"/>
  <c r="AL9" i="127"/>
  <c r="AL7" i="127"/>
  <c r="BJ14" i="127"/>
  <c r="AL15" i="127"/>
  <c r="Q16" i="127"/>
  <c r="BJ16" i="127"/>
  <c r="AL17" i="127"/>
  <c r="Q18" i="127"/>
  <c r="BJ18" i="127"/>
  <c r="AL19" i="127"/>
  <c r="Q20" i="127"/>
  <c r="Z21" i="127"/>
  <c r="Z23" i="127"/>
  <c r="Z25" i="127"/>
  <c r="W14" i="127"/>
  <c r="AX14" i="127"/>
  <c r="AC15" i="127"/>
  <c r="AX16" i="127"/>
  <c r="AC17" i="127"/>
  <c r="AX18" i="127"/>
  <c r="AC19" i="127"/>
  <c r="N27" i="127"/>
  <c r="BP14" i="127"/>
  <c r="AL14" i="127"/>
  <c r="Q15" i="127"/>
  <c r="BJ15" i="127"/>
  <c r="AL16" i="127"/>
  <c r="Q17" i="127"/>
  <c r="BJ17" i="127"/>
  <c r="AL18" i="127"/>
  <c r="Q19" i="127"/>
  <c r="BJ19" i="127"/>
  <c r="AX15" i="127"/>
  <c r="AC16" i="127"/>
  <c r="AX17" i="127"/>
  <c r="AC18" i="127"/>
  <c r="Q14" i="127"/>
  <c r="AR14" i="127"/>
  <c r="W15" i="127"/>
  <c r="BP15" i="127"/>
  <c r="AR16" i="127"/>
  <c r="W17" i="127"/>
  <c r="BP17" i="127"/>
  <c r="AR18" i="127"/>
  <c r="W19" i="127"/>
  <c r="BP19" i="127"/>
  <c r="BA15" i="127"/>
  <c r="AF16" i="127"/>
  <c r="B18" i="127" l="1"/>
  <c r="B10" i="127"/>
  <c r="B7" i="127"/>
  <c r="B11" i="127"/>
  <c r="H20" i="123"/>
  <c r="B20" i="123" l="1"/>
  <c r="AE6" i="127" l="1"/>
  <c r="P6" i="127" l="1"/>
  <c r="BI6" i="127"/>
  <c r="BE6" i="127"/>
  <c r="BF6" i="127"/>
  <c r="BC6" i="127"/>
  <c r="AW6" i="127"/>
  <c r="AT6" i="127"/>
  <c r="AN6" i="127"/>
  <c r="O6" i="127"/>
  <c r="L6" i="127"/>
  <c r="C6" i="127" s="1"/>
  <c r="BO6" i="127"/>
  <c r="BB6" i="127"/>
  <c r="AZ6" i="127"/>
  <c r="AQ6" i="127"/>
  <c r="AP6" i="127"/>
  <c r="AK6" i="127"/>
  <c r="AG6" i="127"/>
  <c r="AH6" i="127"/>
  <c r="AA6" i="127"/>
  <c r="Y6" i="127"/>
  <c r="U6" i="127"/>
  <c r="V6" i="127"/>
  <c r="M6" i="127"/>
  <c r="D6" i="127" s="1"/>
  <c r="BQ6" i="127"/>
  <c r="X6" i="127"/>
  <c r="AB6" i="127"/>
  <c r="AM6" i="127"/>
  <c r="AY6" i="127"/>
  <c r="S6" i="127"/>
  <c r="AJ6" i="127"/>
  <c r="AV6" i="127"/>
  <c r="BH6" i="127"/>
  <c r="BL6" i="127"/>
  <c r="BR6" i="127"/>
  <c r="R6" i="127"/>
  <c r="AD6" i="127"/>
  <c r="BK6" i="127"/>
  <c r="AS6" i="127"/>
  <c r="BN6" i="127"/>
  <c r="B6" i="127" l="1"/>
  <c r="BG6" i="127"/>
  <c r="Z6" i="127"/>
  <c r="AI6" i="127"/>
  <c r="N6" i="127"/>
  <c r="BM6" i="127"/>
  <c r="AR6" i="127"/>
  <c r="T6" i="127"/>
  <c r="AU6" i="127"/>
  <c r="AL6" i="127"/>
  <c r="BA6" i="127"/>
  <c r="BD6" i="127"/>
  <c r="AC6" i="127"/>
  <c r="AX6" i="127"/>
  <c r="W6" i="127"/>
  <c r="K6" i="127"/>
  <c r="BP6" i="127"/>
  <c r="AO6" i="127"/>
  <c r="AF6" i="127"/>
  <c r="Q6" i="127"/>
  <c r="BJ6" i="127"/>
  <c r="I20" i="123" l="1"/>
  <c r="K20" i="123" l="1"/>
  <c r="E20" i="123" s="1"/>
  <c r="J20" i="123"/>
  <c r="D20" i="123" s="1"/>
  <c r="C20" i="12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B261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행안부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주민등록인구통계</t>
        </r>
        <r>
          <rPr>
            <b/>
            <sz val="9"/>
            <color indexed="81"/>
            <rFont val="Tahoma"/>
            <family val="2"/>
          </rPr>
          <t xml:space="preserve"> : 969
</t>
        </r>
        <r>
          <rPr>
            <b/>
            <sz val="9"/>
            <color indexed="81"/>
            <rFont val="돋움"/>
            <family val="3"/>
            <charset val="129"/>
          </rPr>
          <t>영양군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제출</t>
        </r>
        <r>
          <rPr>
            <b/>
            <sz val="9"/>
            <color indexed="81"/>
            <rFont val="Tahoma"/>
            <family val="2"/>
          </rPr>
          <t xml:space="preserve"> : 990</t>
        </r>
      </text>
    </comment>
  </commentList>
</comments>
</file>

<file path=xl/sharedStrings.xml><?xml version="1.0" encoding="utf-8"?>
<sst xmlns="http://schemas.openxmlformats.org/spreadsheetml/2006/main" count="6527" uniqueCount="5061">
  <si>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</si>
  <si>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</si>
  <si>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</si>
  <si>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</si>
  <si>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</si>
  <si>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</si>
  <si>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</si>
  <si>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</si>
  <si>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</si>
  <si>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</si>
  <si>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</si>
  <si>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</si>
  <si>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</si>
  <si>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</si>
  <si>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</si>
  <si>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</si>
  <si>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</si>
  <si>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</si>
  <si>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</si>
  <si>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</si>
  <si>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</si>
  <si>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</si>
  <si>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</si>
  <si>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</si>
  <si>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</si>
  <si>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</si>
  <si>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</si>
  <si>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</si>
  <si>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</si>
  <si>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</si>
  <si>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</si>
  <si>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</si>
  <si>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</si>
  <si>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</si>
  <si>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</si>
  <si>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</si>
  <si>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</si>
  <si>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</si>
  <si>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</si>
  <si>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</si>
  <si>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</si>
  <si>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</si>
  <si>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</si>
  <si>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</si>
  <si>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</si>
  <si>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</si>
  <si>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</si>
  <si>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</si>
  <si>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</si>
  <si>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</si>
  <si>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</si>
  <si>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</si>
  <si>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</si>
  <si>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</si>
  <si>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</si>
  <si>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</si>
  <si>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</si>
  <si>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</si>
  <si>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</si>
  <si>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</si>
  <si>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</si>
  <si>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</si>
  <si>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</si>
  <si>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</si>
  <si>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</si>
  <si>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</si>
  <si>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</si>
  <si>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</si>
  <si>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</si>
  <si>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</si>
  <si>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</si>
  <si>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</si>
  <si>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</si>
  <si>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</si>
  <si>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</si>
  <si>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</si>
  <si>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</si>
  <si>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</si>
  <si>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</si>
  <si>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</si>
  <si>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</si>
  <si>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</si>
  <si>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</si>
  <si>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</si>
  <si>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</si>
  <si>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</si>
  <si>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</si>
  <si>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</si>
  <si>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</si>
  <si>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</si>
  <si>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</si>
  <si>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</si>
  <si>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</si>
  <si>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</si>
  <si>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</si>
  <si>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</si>
  <si>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</si>
  <si>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</si>
  <si>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</si>
  <si>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</si>
  <si>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</si>
  <si>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</si>
  <si>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</si>
  <si>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</si>
  <si>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</si>
  <si>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</si>
  <si>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</si>
  <si>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</si>
  <si>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</si>
  <si>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</si>
  <si>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</si>
  <si>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</si>
  <si>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</si>
  <si>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</si>
  <si>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</si>
  <si>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</si>
  <si>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</si>
  <si>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</si>
  <si>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</si>
  <si>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</si>
  <si>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</si>
  <si>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</si>
  <si>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</si>
  <si>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</si>
  <si>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</si>
  <si>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</si>
  <si>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</si>
  <si>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</si>
  <si>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</si>
  <si>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</si>
  <si>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</si>
  <si>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</si>
  <si>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</si>
  <si>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</si>
  <si>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</si>
  <si>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</si>
  <si>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</si>
  <si>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</si>
  <si>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</si>
  <si>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</si>
  <si>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</si>
  <si>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</si>
  <si>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</si>
  <si>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</si>
  <si>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</si>
  <si>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</si>
  <si>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</si>
  <si>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</si>
  <si>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</si>
  <si>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</si>
  <si>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</si>
  <si>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</si>
  <si>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</si>
  <si>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</si>
  <si>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</si>
  <si>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</si>
  <si>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</si>
  <si>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</si>
  <si>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</si>
  <si>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</si>
  <si>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</si>
  <si>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</si>
  <si>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</si>
  <si>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</si>
  <si>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</si>
  <si>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</si>
  <si>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</si>
  <si>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</si>
  <si>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</si>
  <si>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</si>
  <si>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</si>
  <si>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4" type="noConversion"/>
  </si>
  <si>
    <t>0-4</t>
    <phoneticPr fontId="44" type="noConversion"/>
  </si>
  <si>
    <t>울릉군</t>
    <phoneticPr fontId="44" type="noConversion"/>
  </si>
  <si>
    <t>울진군</t>
    <phoneticPr fontId="44" type="noConversion"/>
  </si>
  <si>
    <t>예천군</t>
    <phoneticPr fontId="44" type="noConversion"/>
  </si>
  <si>
    <t>성주군</t>
    <phoneticPr fontId="44" type="noConversion"/>
  </si>
  <si>
    <t>영양군</t>
    <phoneticPr fontId="44" type="noConversion"/>
  </si>
  <si>
    <t>의성군</t>
    <phoneticPr fontId="44" type="noConversion"/>
  </si>
  <si>
    <t>문경시</t>
    <phoneticPr fontId="44" type="noConversion"/>
  </si>
  <si>
    <t>상주시</t>
    <phoneticPr fontId="44" type="noConversion"/>
  </si>
  <si>
    <t>영주시</t>
    <phoneticPr fontId="44" type="noConversion"/>
  </si>
  <si>
    <t>경주시</t>
    <phoneticPr fontId="44" type="noConversion"/>
  </si>
  <si>
    <t>포항시</t>
    <phoneticPr fontId="44" type="noConversion"/>
  </si>
  <si>
    <t>구분</t>
    <phoneticPr fontId="44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</si>
  <si>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</si>
  <si>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</si>
  <si>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</si>
  <si>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</si>
  <si>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</si>
  <si>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</si>
  <si>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</si>
  <si>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</si>
  <si>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</si>
  <si>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</si>
  <si>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</si>
  <si>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</si>
  <si>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</si>
  <si>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</si>
  <si>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</si>
  <si>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</si>
  <si>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</si>
  <si>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</si>
  <si>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</si>
  <si>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</si>
  <si>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</si>
  <si>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</si>
  <si>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</si>
  <si>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</si>
  <si>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</si>
  <si>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</si>
  <si>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</si>
  <si>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</si>
  <si>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</si>
  <si>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</si>
  <si>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</si>
  <si>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</si>
  <si>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</si>
  <si>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</si>
  <si>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</si>
  <si>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</si>
  <si>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</si>
  <si>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</si>
  <si>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</si>
  <si>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</si>
  <si>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</si>
  <si>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</si>
  <si>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</si>
  <si>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</si>
  <si>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</si>
  <si>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</si>
  <si>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</si>
  <si>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</si>
  <si>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</si>
  <si>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</si>
  <si>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</si>
  <si>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</si>
  <si>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</si>
  <si>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</si>
  <si>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</si>
  <si>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</si>
  <si>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</si>
  <si>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</si>
  <si>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</si>
  <si>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</si>
  <si>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</si>
  <si>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</si>
  <si>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</si>
  <si>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</si>
  <si>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</si>
  <si>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</si>
  <si>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</si>
  <si>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</si>
  <si>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</si>
  <si>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</si>
  <si>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</si>
  <si>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</si>
  <si>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</si>
  <si>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</si>
  <si>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</si>
  <si>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</si>
  <si>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</si>
  <si>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</si>
  <si>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</si>
  <si>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</si>
  <si>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</si>
  <si>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</si>
  <si>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</si>
  <si>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</si>
  <si>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</si>
  <si>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</si>
  <si>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</si>
  <si>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</si>
  <si>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</si>
  <si>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</si>
  <si>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</si>
  <si>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</si>
  <si>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</si>
  <si>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</si>
  <si>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</si>
  <si>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</si>
  <si>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</si>
  <si>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</si>
  <si>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</si>
  <si>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</si>
  <si>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</si>
  <si>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</si>
  <si>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</si>
  <si>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</si>
  <si>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</si>
  <si>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</si>
  <si>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</si>
  <si>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</si>
  <si>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</si>
  <si>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</si>
  <si>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</si>
  <si>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</si>
  <si>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</si>
  <si>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</si>
  <si>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</si>
  <si>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</si>
  <si>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</si>
  <si>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</si>
  <si>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</si>
  <si>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</si>
  <si>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</si>
  <si>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</si>
  <si>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</si>
  <si>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</si>
  <si>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</si>
  <si>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</si>
  <si>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</si>
  <si>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</si>
  <si>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</si>
  <si>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</si>
  <si>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</si>
  <si>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</si>
  <si>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</si>
  <si>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</si>
  <si>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</si>
  <si>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</si>
  <si>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</si>
  <si>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</si>
  <si>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</si>
  <si>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</si>
  <si>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</si>
  <si>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</si>
  <si>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</si>
  <si>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</si>
  <si>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</si>
  <si>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</si>
  <si>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</si>
  <si>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</si>
  <si>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</si>
  <si>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</si>
  <si>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</si>
  <si>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</si>
  <si>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</si>
  <si>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</si>
  <si>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</si>
  <si>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</si>
  <si>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</si>
  <si>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</si>
  <si>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</si>
  <si>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</si>
  <si>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</si>
  <si>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</si>
  <si>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</si>
  <si>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</si>
  <si>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</si>
  <si>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</si>
  <si>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</si>
  <si>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</si>
  <si>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</si>
  <si>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</si>
  <si>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</si>
  <si>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</si>
  <si>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</si>
  <si>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</si>
  <si>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</si>
  <si>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</si>
  <si>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</si>
  <si>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</si>
  <si>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</si>
  <si>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</si>
  <si>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</si>
  <si>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</si>
  <si>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</si>
  <si>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</si>
  <si>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</si>
  <si>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</si>
  <si>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</si>
  <si>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</si>
  <si>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</si>
  <si>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</si>
  <si>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</si>
  <si>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</si>
  <si>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</si>
  <si>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</si>
  <si>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</si>
  <si>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</si>
  <si>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</si>
  <si>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</si>
  <si>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</si>
  <si>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</si>
  <si>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</si>
  <si>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</si>
  <si>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</si>
  <si>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</si>
  <si>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</si>
  <si>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</si>
  <si>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</si>
  <si>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</si>
  <si>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</si>
  <si>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</si>
  <si>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</si>
  <si>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</si>
  <si>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</si>
  <si>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</si>
  <si>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</si>
  <si>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</si>
  <si>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</si>
  <si>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</si>
  <si>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</si>
  <si>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</si>
  <si>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</si>
  <si>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</si>
  <si>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</si>
  <si>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</si>
  <si>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</si>
  <si>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</si>
  <si>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</si>
  <si>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</si>
  <si>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</si>
  <si>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</si>
  <si>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</si>
  <si>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</si>
  <si>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</si>
  <si>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</si>
  <si>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</si>
  <si>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</si>
  <si>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</si>
  <si>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</si>
  <si>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</si>
  <si>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</si>
  <si>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</si>
  <si>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</si>
  <si>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</si>
  <si>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</si>
  <si>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</si>
  <si>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</si>
  <si>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</si>
  <si>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</si>
  <si>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</si>
  <si>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</si>
  <si>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</si>
  <si>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</si>
  <si>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</si>
  <si>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</si>
  <si>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</si>
  <si>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</si>
  <si>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</si>
  <si>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</si>
  <si>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</si>
  <si>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</si>
  <si>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</si>
  <si>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</si>
  <si>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</si>
  <si>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</si>
  <si>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</si>
  <si>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</si>
  <si>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</si>
  <si>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</si>
  <si>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</si>
  <si>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</si>
  <si>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</si>
  <si>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</si>
  <si>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</si>
  <si>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</si>
  <si>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</si>
  <si>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</si>
  <si>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</si>
  <si>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</si>
  <si>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</si>
  <si>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</si>
  <si>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</si>
  <si>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</si>
  <si>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</si>
  <si>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</si>
  <si>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</si>
  <si>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</si>
  <si>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</si>
  <si>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</si>
  <si>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</si>
  <si>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</si>
  <si>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</si>
  <si>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</si>
  <si>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4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</si>
  <si>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</si>
  <si>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</si>
  <si>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</si>
  <si>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</si>
  <si>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</si>
  <si>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</si>
  <si>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</si>
  <si>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</si>
  <si>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</si>
  <si>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</si>
  <si>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</si>
  <si>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</si>
  <si>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</si>
  <si>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</si>
  <si>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</si>
  <si>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</si>
  <si>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</si>
  <si>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</si>
  <si>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</si>
  <si>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</si>
  <si>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</si>
  <si>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</si>
  <si>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</si>
  <si>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</si>
  <si>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</si>
  <si>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</si>
  <si>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</si>
  <si>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</si>
  <si>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</si>
  <si>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</si>
  <si>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</si>
  <si>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</si>
  <si>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</si>
  <si>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</si>
  <si>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</si>
  <si>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</si>
  <si>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</si>
  <si>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</si>
  <si>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</si>
  <si>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</si>
  <si>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</si>
  <si>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</si>
  <si>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</si>
  <si>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</si>
  <si>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</si>
  <si>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</si>
  <si>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</si>
  <si>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</si>
  <si>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</si>
  <si>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</si>
  <si>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</si>
  <si>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</si>
  <si>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</si>
  <si>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</si>
  <si>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</si>
  <si>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</si>
  <si>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</si>
  <si>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</si>
  <si>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</si>
  <si>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</si>
  <si>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</si>
  <si>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</si>
  <si>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</si>
  <si>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</si>
  <si>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</si>
  <si>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</si>
  <si>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</si>
  <si>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</si>
  <si>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</si>
  <si>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</si>
  <si>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</si>
  <si>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</si>
  <si>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</si>
  <si>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</si>
  <si>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</si>
  <si>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</si>
  <si>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</si>
  <si>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</si>
  <si>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</si>
  <si>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</si>
  <si>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</si>
  <si>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</si>
  <si>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</si>
  <si>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</si>
  <si>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</si>
  <si>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</si>
  <si>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</si>
  <si>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</si>
  <si>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</si>
  <si>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</si>
  <si>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</si>
  <si>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</si>
  <si>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</si>
  <si>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</si>
  <si>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</si>
  <si>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</si>
  <si>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</si>
  <si>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</si>
  <si>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</si>
  <si>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</si>
  <si>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</si>
  <si>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</si>
  <si>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</si>
  <si>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</si>
  <si>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</si>
  <si>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</si>
  <si>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</si>
  <si>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</si>
  <si>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</si>
  <si>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</si>
  <si>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</si>
  <si>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</si>
  <si>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</si>
  <si>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</si>
  <si>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</si>
  <si>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</si>
  <si>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</si>
  <si>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</si>
  <si>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</si>
  <si>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</si>
  <si>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</si>
  <si>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</si>
  <si>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</si>
  <si>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</si>
  <si>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</si>
  <si>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</si>
  <si>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</si>
  <si>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</si>
  <si>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</si>
  <si>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</si>
  <si>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</si>
  <si>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</si>
  <si>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</si>
  <si>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</si>
  <si>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</si>
  <si>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</si>
  <si>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</si>
  <si>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</si>
  <si>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</si>
  <si>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</si>
  <si>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</si>
  <si>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</si>
  <si>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</si>
  <si>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</si>
  <si>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</si>
  <si>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</si>
  <si>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</si>
  <si>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</si>
  <si>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</si>
  <si>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</si>
  <si>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</si>
  <si>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</si>
  <si>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</si>
  <si>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</si>
  <si>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</si>
  <si>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</si>
  <si>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</si>
  <si>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</si>
  <si>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</si>
  <si>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</si>
  <si>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</si>
  <si>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</si>
  <si>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</si>
  <si>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</si>
  <si>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</si>
  <si>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</si>
  <si>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</si>
  <si>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</si>
  <si>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</si>
  <si>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</si>
  <si>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</si>
  <si>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</si>
  <si>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</si>
  <si>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</si>
  <si>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</si>
  <si>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</si>
  <si>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</si>
  <si>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</si>
  <si>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</si>
  <si>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</si>
  <si>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</si>
  <si>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</si>
  <si>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</si>
  <si>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</si>
  <si>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</si>
  <si>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</si>
  <si>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</si>
  <si>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</si>
  <si>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</si>
  <si>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</si>
  <si>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</si>
  <si>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</si>
  <si>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</si>
  <si>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</si>
  <si>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</si>
  <si>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</si>
  <si>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</si>
  <si>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</si>
  <si>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</si>
  <si>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</si>
  <si>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</si>
  <si>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</si>
  <si>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</si>
  <si>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</si>
  <si>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</si>
  <si>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</si>
  <si>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</si>
  <si>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</si>
  <si>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</si>
  <si>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</si>
  <si>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</si>
  <si>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</si>
  <si>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</si>
  <si>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</si>
  <si>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</si>
  <si>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</si>
  <si>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</si>
  <si>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</si>
  <si>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</si>
  <si>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</si>
  <si>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</si>
  <si>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</si>
  <si>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</si>
  <si>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</si>
  <si>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</si>
  <si>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</si>
  <si>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</si>
  <si>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</si>
  <si>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</si>
  <si>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</si>
  <si>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</si>
  <si>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</si>
  <si>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</si>
  <si>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</si>
  <si>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</si>
  <si>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</si>
  <si>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</si>
  <si>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</si>
  <si>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</si>
  <si>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</si>
  <si>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</si>
  <si>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</si>
  <si>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</si>
  <si>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</si>
  <si>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</si>
  <si>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</si>
  <si>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</si>
  <si>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4" type="noConversion"/>
  </si>
  <si>
    <t>사벌국면</t>
  </si>
  <si>
    <t>압량읍</t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</si>
  <si>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</si>
  <si>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</si>
  <si>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</si>
  <si>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</si>
  <si>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</si>
  <si>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</si>
  <si>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</si>
  <si>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</si>
  <si>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</si>
  <si>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</si>
  <si>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</si>
  <si>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</si>
  <si>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</si>
  <si>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</si>
  <si>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</si>
  <si>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</si>
  <si>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</si>
  <si>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</si>
  <si>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</si>
  <si>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</si>
  <si>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</si>
  <si>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</si>
  <si>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</si>
  <si>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</si>
  <si>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</si>
  <si>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</si>
  <si>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</si>
  <si>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</si>
  <si>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</si>
  <si>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</si>
  <si>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</si>
  <si>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</si>
  <si>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</si>
  <si>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</si>
  <si>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</si>
  <si>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</si>
  <si>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</si>
  <si>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</si>
  <si>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</si>
  <si>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</si>
  <si>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</si>
  <si>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</si>
  <si>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</si>
  <si>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</si>
  <si>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</si>
  <si>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</si>
  <si>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</si>
  <si>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</si>
  <si>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</si>
  <si>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</si>
  <si>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</si>
  <si>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</si>
  <si>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</si>
  <si>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</si>
  <si>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</si>
  <si>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</si>
  <si>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</si>
  <si>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</si>
  <si>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</si>
  <si>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</si>
  <si>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</si>
  <si>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</si>
  <si>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</si>
  <si>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</si>
  <si>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</si>
  <si>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</si>
  <si>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</si>
  <si>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</si>
  <si>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</si>
  <si>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</si>
  <si>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</si>
  <si>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</si>
  <si>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</si>
  <si>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</si>
  <si>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</si>
  <si>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</si>
  <si>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</si>
  <si>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</si>
  <si>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</si>
  <si>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</si>
  <si>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</si>
  <si>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</si>
  <si>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</si>
  <si>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</si>
  <si>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</si>
  <si>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</si>
  <si>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</si>
  <si>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</si>
  <si>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</si>
  <si>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</si>
  <si>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</si>
  <si>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</si>
  <si>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</si>
  <si>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</si>
  <si>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</si>
  <si>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</si>
  <si>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</si>
  <si>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</si>
  <si>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</si>
  <si>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</si>
  <si>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</si>
  <si>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</si>
  <si>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</si>
  <si>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</si>
  <si>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</si>
  <si>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</si>
  <si>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</si>
  <si>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</si>
  <si>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</si>
  <si>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</si>
  <si>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</si>
  <si>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</si>
  <si>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</si>
  <si>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</si>
  <si>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</si>
  <si>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</si>
  <si>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</si>
  <si>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</si>
  <si>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</si>
  <si>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</si>
  <si>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</si>
  <si>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</si>
  <si>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</si>
  <si>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</si>
  <si>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</si>
  <si>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</si>
  <si>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</si>
  <si>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</si>
  <si>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</si>
  <si>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</si>
  <si>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</si>
  <si>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</si>
  <si>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</si>
  <si>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</si>
  <si>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</si>
  <si>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</si>
  <si>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</si>
  <si>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</si>
  <si>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</si>
  <si>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</si>
  <si>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</si>
  <si>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</si>
  <si>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</si>
  <si>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</si>
  <si>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</si>
  <si>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</si>
  <si>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</si>
  <si>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</si>
  <si>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</si>
  <si>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</si>
  <si>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</si>
  <si>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</si>
  <si>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</si>
  <si>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</si>
  <si>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</si>
  <si>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</si>
  <si>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</si>
  <si>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</si>
  <si>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</si>
  <si>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</si>
  <si>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</si>
  <si>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</si>
  <si>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</si>
  <si>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</si>
  <si>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</si>
  <si>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</si>
  <si>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</si>
  <si>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</si>
  <si>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</si>
  <si>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</si>
  <si>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</si>
  <si>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</si>
  <si>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</si>
  <si>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</si>
  <si>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</si>
  <si>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</si>
  <si>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</si>
  <si>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</si>
  <si>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</si>
  <si>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</si>
  <si>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</si>
  <si>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</si>
  <si>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</si>
  <si>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</si>
  <si>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</si>
  <si>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</si>
  <si>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</si>
  <si>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</si>
  <si>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</si>
  <si>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</si>
  <si>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</si>
  <si>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</si>
  <si>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</si>
  <si>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</si>
  <si>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</si>
  <si>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</si>
  <si>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</si>
  <si>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</si>
  <si>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</si>
  <si>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</si>
  <si>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</si>
  <si>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</si>
  <si>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</si>
  <si>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</si>
  <si>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</si>
  <si>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</si>
  <si>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</si>
  <si>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</si>
  <si>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</si>
  <si>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</si>
  <si>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</si>
  <si>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</si>
  <si>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</si>
  <si>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</si>
  <si>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</si>
  <si>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</si>
  <si>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</si>
  <si>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</si>
  <si>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</si>
  <si>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</si>
  <si>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</si>
  <si>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</si>
  <si>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</si>
  <si>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</si>
  <si>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</si>
  <si>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</si>
  <si>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</si>
  <si>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</si>
  <si>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</si>
  <si>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</si>
  <si>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</si>
  <si>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</si>
  <si>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</si>
  <si>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</si>
  <si>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</si>
  <si>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</si>
  <si>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</si>
  <si>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</si>
  <si>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</si>
  <si>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</si>
  <si>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</si>
  <si>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</si>
  <si>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</si>
  <si>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</si>
  <si>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</si>
  <si>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</si>
  <si>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</si>
  <si>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</si>
  <si>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</si>
  <si>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</si>
  <si>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</si>
  <si>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</si>
  <si>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</si>
  <si>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</si>
  <si>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</si>
  <si>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</si>
  <si>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</si>
  <si>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</si>
  <si>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</si>
  <si>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</si>
  <si>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</si>
  <si>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</si>
  <si>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</si>
  <si>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</si>
  <si>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</si>
  <si>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</si>
  <si>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</si>
  <si>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</si>
  <si>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</si>
  <si>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</si>
  <si>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</si>
  <si>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</si>
  <si>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</si>
  <si>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</si>
  <si>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</si>
  <si>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</si>
  <si>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</si>
  <si>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</si>
  <si>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</si>
  <si>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</si>
  <si>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</si>
  <si>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</si>
  <si>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</si>
  <si>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</si>
  <si>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</si>
  <si>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</si>
  <si>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</si>
  <si>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</si>
  <si>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</si>
  <si>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</si>
  <si>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</si>
  <si>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</si>
  <si>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</si>
  <si>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</si>
  <si>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</si>
  <si>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</si>
  <si>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</si>
  <si>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</si>
  <si>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</si>
  <si>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</si>
  <si>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</si>
  <si>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</si>
  <si>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</si>
  <si>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</si>
  <si>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</si>
  <si>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</si>
  <si>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</si>
  <si>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</si>
  <si>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</si>
  <si>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</si>
  <si>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</si>
  <si>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</si>
  <si>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</si>
  <si>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</si>
  <si>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</si>
  <si>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</si>
  <si>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</si>
  <si>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</si>
  <si>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</si>
  <si>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</si>
  <si>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</si>
  <si>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</si>
  <si>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</si>
  <si>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</si>
  <si>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</si>
  <si>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</si>
  <si>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</si>
  <si>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</si>
  <si>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</si>
  <si>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</si>
  <si>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</si>
  <si>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</si>
  <si>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</si>
  <si>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</si>
  <si>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</si>
  <si>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</si>
  <si>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</si>
  <si>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</si>
  <si>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</si>
  <si>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</si>
  <si>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</si>
  <si>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</si>
  <si>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</si>
  <si>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</si>
  <si>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</si>
  <si>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</si>
  <si>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</si>
  <si>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</si>
  <si>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</si>
  <si>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</si>
  <si>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</si>
  <si>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</si>
  <si>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</si>
  <si>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</si>
  <si>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</si>
  <si>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</si>
  <si>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</si>
  <si>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</si>
  <si>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</si>
  <si>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</si>
  <si>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</si>
  <si>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</si>
  <si>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</si>
  <si>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</si>
  <si>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</si>
  <si>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</si>
  <si>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</si>
  <si>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</si>
  <si>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</si>
  <si>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</si>
  <si>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</si>
  <si>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</si>
  <si>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</si>
  <si>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</si>
  <si>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</si>
  <si>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</si>
  <si>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</si>
  <si>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</si>
  <si>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</si>
  <si>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</si>
  <si>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</si>
  <si>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</si>
  <si>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</si>
  <si>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</si>
  <si>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</si>
  <si>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</si>
  <si>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</si>
  <si>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</si>
  <si>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</si>
  <si>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</si>
  <si>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</si>
  <si>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</si>
  <si>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</si>
  <si>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</si>
  <si>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</si>
  <si>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</si>
  <si>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</si>
  <si>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</si>
  <si>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</si>
  <si>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</si>
  <si>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</si>
  <si>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</si>
  <si>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</si>
  <si>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</si>
  <si>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</si>
  <si>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</si>
  <si>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</si>
  <si>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</si>
  <si>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</si>
  <si>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</si>
  <si>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</si>
  <si>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</si>
  <si>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</si>
  <si>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</si>
  <si>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</si>
  <si>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</si>
  <si>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</si>
  <si>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</si>
  <si>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</si>
  <si>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</si>
  <si>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</si>
  <si>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</si>
  <si>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</si>
  <si>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</si>
  <si>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</si>
  <si>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</si>
  <si>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</si>
  <si>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</si>
  <si>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</si>
  <si>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</si>
  <si>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</si>
  <si>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</si>
  <si>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</si>
  <si>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</si>
  <si>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</si>
  <si>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</si>
  <si>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</si>
  <si>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</si>
  <si>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</si>
  <si>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</si>
  <si>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</si>
  <si>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</si>
  <si>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</si>
  <si>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</si>
  <si>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</si>
  <si>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</si>
  <si>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</si>
  <si>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</si>
  <si>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</si>
  <si>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</si>
  <si>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</si>
  <si>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</si>
  <si>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</si>
  <si>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</si>
  <si>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</si>
  <si>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</si>
  <si>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</si>
  <si>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</si>
  <si>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</si>
  <si>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</si>
  <si>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</si>
  <si>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</si>
  <si>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</si>
  <si>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</si>
  <si>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</si>
  <si>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</si>
  <si>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</si>
  <si>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</si>
  <si>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</si>
  <si>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</si>
  <si>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</si>
  <si>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</si>
  <si>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</si>
  <si>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</si>
  <si>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</si>
  <si>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</si>
  <si>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</si>
  <si>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</si>
  <si>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</si>
  <si>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</si>
  <si>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</si>
  <si>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</si>
  <si>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</si>
  <si>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</si>
  <si>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</si>
  <si>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</si>
  <si>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</si>
  <si>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</si>
  <si>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</si>
  <si>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</si>
  <si>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</si>
  <si>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</si>
  <si>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</si>
  <si>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</si>
  <si>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</si>
  <si>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</si>
  <si>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</si>
  <si>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</si>
  <si>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</si>
  <si>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</si>
  <si>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</si>
  <si>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</si>
  <si>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</si>
  <si>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</si>
  <si>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</si>
  <si>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</si>
  <si>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</si>
  <si>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</si>
  <si>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</si>
  <si>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</si>
  <si>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</si>
  <si>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</si>
  <si>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</si>
  <si>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</si>
  <si>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</si>
  <si>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</si>
  <si>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</si>
  <si>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</si>
  <si>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</si>
  <si>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</si>
  <si>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</si>
  <si>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</si>
  <si>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</si>
  <si>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</si>
  <si>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</si>
  <si>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</si>
  <si>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</si>
  <si>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</si>
  <si>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</si>
  <si>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</si>
  <si>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</si>
  <si>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</si>
  <si>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</si>
  <si>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</si>
  <si>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</si>
  <si>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</si>
  <si>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</si>
  <si>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</si>
  <si>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</si>
  <si>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</si>
  <si>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</si>
  <si>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</si>
  <si>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</si>
  <si>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</si>
  <si>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</si>
  <si>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</si>
  <si>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</si>
  <si>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</si>
  <si>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</si>
  <si>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</si>
  <si>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</si>
  <si>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</si>
  <si>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</si>
  <si>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</si>
  <si>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</si>
  <si>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</si>
  <si>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</si>
  <si>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</si>
  <si>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</si>
  <si>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</si>
  <si>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</si>
  <si>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</si>
  <si>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</si>
  <si>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</si>
  <si>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</si>
  <si>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</si>
  <si>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</si>
  <si>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</si>
  <si>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</si>
  <si>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</si>
  <si>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</si>
  <si>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</si>
  <si>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</si>
  <si>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</si>
  <si>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</si>
  <si>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</si>
  <si>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</si>
  <si>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</si>
  <si>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</si>
  <si>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</si>
  <si>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</si>
  <si>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</si>
  <si>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</si>
  <si>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</si>
  <si>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</si>
  <si>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</si>
  <si>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</si>
  <si>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</si>
  <si>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</si>
  <si>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</si>
  <si>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</si>
  <si>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</si>
  <si>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</si>
  <si>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</si>
  <si>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</si>
  <si>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</si>
  <si>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</si>
  <si>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</si>
  <si>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</si>
  <si>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</si>
  <si>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</si>
  <si>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</si>
  <si>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</si>
  <si>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</si>
  <si>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</si>
  <si>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</si>
  <si>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</si>
  <si>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</si>
  <si>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</si>
  <si>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</si>
  <si>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</si>
  <si>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</si>
  <si>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</si>
  <si>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</si>
  <si>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</si>
  <si>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</si>
  <si>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</si>
  <si>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</si>
  <si>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</si>
  <si>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</si>
  <si>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</si>
  <si>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</si>
  <si>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</si>
  <si>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</si>
  <si>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</si>
  <si>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</si>
  <si>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</si>
  <si>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</si>
  <si>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</si>
  <si>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</si>
  <si>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</si>
  <si>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</si>
  <si>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</si>
  <si>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</si>
  <si>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</si>
  <si>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</si>
  <si>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</si>
  <si>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</si>
  <si>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</si>
  <si>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</si>
  <si>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</si>
  <si>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</si>
  <si>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</si>
  <si>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</si>
  <si>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</si>
  <si>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</si>
  <si>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</si>
  <si>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</si>
  <si>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</si>
  <si>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</si>
  <si>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</si>
  <si>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</si>
  <si>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</si>
  <si>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</si>
  <si>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</si>
  <si>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</si>
  <si>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</si>
  <si>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</si>
  <si>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</si>
  <si>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</si>
  <si>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</si>
  <si>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</si>
  <si>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</si>
  <si>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</si>
  <si>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</si>
  <si>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</si>
  <si>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</si>
  <si>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</si>
  <si>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</si>
  <si>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</si>
  <si>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</si>
  <si>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</si>
  <si>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</si>
  <si>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</si>
  <si>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</si>
  <si>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</si>
  <si>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</si>
  <si>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</si>
  <si>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</si>
  <si>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</si>
  <si>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</si>
  <si>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</si>
  <si>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</si>
  <si>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</si>
  <si>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</si>
  <si>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</si>
  <si>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</si>
  <si>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</si>
  <si>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</si>
  <si>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</si>
  <si>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</si>
  <si>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</si>
  <si>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</si>
  <si>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</si>
  <si>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</si>
  <si>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</si>
  <si>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</si>
  <si>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</si>
  <si>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</si>
  <si>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</si>
  <si>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</si>
  <si>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</si>
  <si>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</si>
  <si>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</si>
  <si>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</si>
  <si>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</si>
  <si>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</si>
  <si>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</si>
  <si>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</si>
  <si>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</si>
  <si>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</si>
  <si>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</si>
  <si>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</si>
  <si>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</si>
  <si>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</si>
  <si>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</si>
  <si>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</si>
  <si>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</si>
  <si>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</si>
  <si>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</si>
  <si>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</si>
  <si>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</si>
  <si>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</si>
  <si>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</si>
  <si>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</si>
  <si>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</si>
  <si>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</si>
  <si>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</si>
  <si>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</si>
  <si>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</si>
  <si>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</si>
  <si>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</si>
  <si>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</si>
  <si>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</si>
  <si>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</si>
  <si>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</si>
  <si>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</si>
  <si>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</si>
  <si>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</si>
  <si>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</si>
  <si>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</si>
  <si>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</si>
  <si>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</si>
  <si>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</si>
  <si>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</si>
  <si>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</si>
  <si>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</si>
  <si>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</si>
  <si>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</si>
  <si>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</si>
  <si>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</si>
  <si>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</si>
  <si>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</si>
  <si>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</si>
  <si>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</si>
  <si>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</si>
  <si>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</si>
  <si>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</si>
  <si>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</si>
  <si>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</si>
  <si>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</si>
  <si>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</si>
  <si>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</si>
  <si>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</si>
  <si>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</si>
  <si>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</si>
  <si>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</si>
  <si>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</si>
  <si>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</si>
  <si>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</si>
  <si>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</si>
  <si>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</si>
  <si>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</si>
  <si>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</si>
  <si>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</si>
  <si>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</si>
  <si>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</si>
  <si>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</si>
  <si>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</si>
  <si>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</si>
  <si>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</si>
  <si>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</si>
  <si>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</si>
  <si>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</si>
  <si>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</si>
  <si>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</si>
  <si>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</si>
  <si>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</si>
  <si>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</si>
  <si>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</si>
  <si>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</si>
  <si>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</si>
  <si>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</si>
  <si>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</si>
  <si>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</si>
  <si>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</si>
  <si>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</si>
  <si>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</si>
  <si>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</si>
  <si>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</si>
  <si>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</si>
  <si>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</si>
  <si>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</si>
  <si>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</si>
  <si>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</si>
  <si>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</si>
  <si>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</si>
  <si>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</si>
  <si>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</si>
  <si>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</si>
  <si>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</si>
  <si>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</si>
  <si>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</si>
  <si>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</si>
  <si>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</si>
  <si>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</si>
  <si>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</si>
  <si>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</si>
  <si>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</si>
  <si>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</si>
  <si>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</si>
  <si>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</si>
  <si>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</si>
  <si>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</si>
  <si>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</si>
  <si>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</si>
  <si>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</si>
  <si>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</si>
  <si>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</si>
  <si>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</si>
  <si>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</si>
  <si>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</si>
  <si>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</si>
  <si>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</si>
  <si>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</si>
  <si>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</si>
  <si>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</si>
  <si>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</si>
  <si>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</si>
  <si>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</si>
  <si>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</si>
  <si>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</si>
  <si>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</si>
  <si>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</si>
  <si>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</si>
  <si>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</si>
  <si>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</si>
  <si>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</si>
  <si>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</si>
  <si>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</si>
  <si>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</si>
  <si>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</si>
  <si>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</si>
  <si>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</si>
  <si>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</si>
  <si>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</si>
  <si>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</si>
  <si>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</si>
  <si>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</si>
  <si>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</si>
  <si>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</si>
  <si>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</si>
  <si>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</si>
  <si>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</si>
  <si>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</si>
  <si>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</si>
  <si>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</si>
  <si>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</si>
  <si>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</si>
  <si>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</si>
  <si>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</si>
  <si>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</si>
  <si>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</si>
  <si>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</si>
  <si>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</si>
  <si>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</si>
  <si>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</si>
  <si>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</si>
  <si>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</si>
  <si>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</si>
  <si>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</si>
  <si>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</si>
  <si>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</si>
  <si>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</si>
  <si>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</si>
  <si>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</si>
  <si>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</si>
  <si>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</si>
  <si>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</si>
  <si>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</si>
  <si>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</si>
  <si>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</si>
  <si>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</si>
  <si>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</si>
  <si>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</si>
  <si>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</si>
  <si>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</si>
  <si>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</si>
  <si>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</si>
  <si>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</si>
  <si>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</si>
  <si>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</si>
  <si>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</si>
  <si>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</si>
  <si>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</si>
  <si>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</si>
  <si>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</si>
  <si>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</si>
  <si>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</si>
  <si>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</si>
  <si>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</si>
  <si>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</si>
  <si>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</si>
  <si>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</si>
  <si>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</si>
  <si>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</si>
  <si>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</si>
  <si>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</si>
  <si>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</si>
  <si>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</si>
  <si>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</si>
  <si>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</si>
  <si>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</si>
  <si>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</si>
  <si>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</si>
  <si>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</si>
  <si>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</si>
  <si>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</si>
  <si>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</si>
  <si>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</si>
  <si>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</si>
  <si>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</si>
  <si>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</si>
  <si>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</si>
  <si>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</si>
  <si>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</si>
  <si>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</si>
  <si>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</si>
  <si>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</si>
  <si>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</si>
  <si>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</si>
  <si>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</si>
  <si>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</si>
  <si>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</si>
  <si>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</si>
  <si>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</si>
  <si>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</si>
  <si>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</si>
  <si>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</si>
  <si>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</si>
  <si>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</si>
  <si>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</si>
  <si>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</si>
  <si>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</si>
  <si>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</si>
  <si>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</si>
  <si>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</si>
  <si>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</si>
  <si>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</si>
  <si>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</si>
  <si>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</si>
  <si>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</si>
  <si>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</si>
  <si>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</si>
  <si>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</si>
  <si>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</si>
  <si>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</si>
  <si>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</si>
  <si>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</si>
  <si>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</si>
  <si>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</si>
  <si>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</si>
  <si>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</si>
  <si>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</si>
  <si>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</si>
  <si>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</si>
  <si>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</si>
  <si>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</si>
  <si>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</si>
  <si>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</si>
  <si>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</si>
  <si>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</si>
  <si>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</si>
  <si>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</si>
  <si>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</si>
  <si>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</si>
  <si>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</si>
  <si>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</si>
  <si>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</si>
  <si>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</si>
  <si>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</si>
  <si>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</si>
  <si>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</si>
  <si>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</si>
  <si>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</si>
  <si>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</si>
  <si>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</si>
  <si>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</si>
  <si>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</si>
  <si>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</si>
  <si>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</si>
  <si>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</si>
  <si>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</si>
  <si>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</si>
  <si>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</si>
  <si>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</si>
  <si>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</si>
  <si>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</si>
  <si>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</si>
  <si>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</si>
  <si>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</si>
  <si>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</si>
  <si>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</si>
  <si>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</si>
  <si>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</si>
  <si>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</si>
  <si>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</si>
  <si>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</si>
  <si>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</si>
  <si>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</si>
  <si>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</si>
  <si>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</si>
  <si>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</si>
  <si>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</si>
  <si>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</si>
  <si>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</si>
  <si>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</si>
  <si>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</si>
  <si>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</si>
  <si>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</si>
  <si>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</si>
  <si>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</si>
  <si>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</si>
  <si>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</si>
  <si>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</si>
  <si>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</si>
  <si>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</si>
  <si>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</si>
  <si>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</si>
  <si>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</si>
  <si>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</si>
  <si>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</si>
  <si>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</si>
  <si>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</si>
  <si>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</si>
  <si>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</si>
  <si>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</si>
  <si>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</si>
  <si>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</si>
  <si>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</si>
  <si>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</si>
  <si>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</si>
  <si>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</si>
  <si>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</si>
  <si>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</si>
  <si>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</si>
  <si>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</si>
  <si>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</si>
  <si>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</si>
  <si>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</si>
  <si>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</si>
  <si>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</si>
  <si>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</si>
  <si>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</si>
  <si>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</si>
  <si>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</si>
  <si>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</si>
  <si>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</si>
  <si>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</si>
  <si>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</si>
  <si>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</si>
  <si>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</si>
  <si>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</si>
  <si>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</si>
  <si>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</si>
  <si>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</si>
  <si>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</si>
  <si>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</si>
  <si>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</si>
  <si>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</si>
  <si>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</si>
  <si>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</si>
  <si>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</si>
  <si>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</si>
  <si>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</si>
  <si>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</si>
  <si>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</si>
  <si>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</si>
  <si>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</si>
  <si>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</si>
  <si>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</si>
  <si>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</si>
  <si>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</si>
  <si>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</si>
  <si>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</si>
  <si>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</si>
  <si>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</si>
  <si>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</si>
  <si>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</si>
  <si>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</si>
  <si>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</si>
  <si>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</si>
  <si>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</si>
  <si>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</si>
  <si>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</si>
  <si>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</si>
  <si>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</si>
  <si>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</si>
  <si>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</si>
  <si>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</si>
  <si>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</si>
  <si>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</si>
  <si>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</si>
  <si>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</si>
  <si>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</si>
  <si>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</si>
  <si>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</si>
  <si>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</si>
  <si>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</si>
  <si>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</si>
  <si>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</si>
  <si>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</si>
  <si>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</si>
  <si>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</si>
  <si>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</si>
  <si>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</si>
  <si>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</si>
  <si>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</si>
  <si>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</si>
  <si>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</si>
  <si>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</si>
  <si>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</si>
  <si>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</si>
  <si>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</si>
  <si>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</si>
  <si>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</si>
  <si>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</si>
  <si>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</si>
  <si>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</si>
  <si>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</si>
  <si>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</si>
  <si>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</si>
  <si>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</si>
  <si>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</si>
  <si>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</si>
  <si>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</si>
  <si>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</si>
  <si>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</si>
  <si>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</si>
  <si>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</si>
  <si>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</si>
  <si>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</si>
  <si>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</si>
  <si>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</si>
  <si>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</si>
  <si>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</si>
  <si>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</si>
  <si>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</si>
  <si>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</si>
  <si>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</si>
  <si>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</si>
  <si>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</si>
  <si>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</si>
  <si>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</si>
  <si>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</si>
  <si>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</si>
  <si>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</si>
  <si>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</si>
  <si>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</si>
  <si>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</si>
  <si>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</si>
  <si>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</si>
  <si>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</si>
  <si>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</si>
  <si>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</si>
  <si>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</si>
  <si>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</si>
  <si>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</si>
  <si>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</si>
  <si>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</si>
  <si>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</si>
  <si>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</si>
  <si>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</si>
  <si>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</si>
  <si>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</si>
  <si>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</si>
  <si>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</si>
  <si>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</si>
  <si>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</si>
  <si>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</si>
  <si>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</si>
  <si>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</si>
  <si>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</si>
  <si>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</si>
  <si>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</si>
  <si>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</si>
  <si>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</si>
  <si>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</si>
  <si>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</si>
  <si>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</si>
  <si>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</si>
  <si>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</si>
  <si>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</si>
  <si>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</si>
  <si>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</si>
  <si>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</si>
  <si>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</si>
  <si>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</si>
  <si>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</si>
  <si>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</si>
  <si>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</si>
  <si>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</si>
  <si>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</si>
  <si>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</si>
  <si>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</si>
  <si>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</si>
  <si>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</si>
  <si>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</si>
  <si>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</si>
  <si>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</si>
  <si>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</si>
  <si>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</si>
  <si>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</si>
  <si>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</si>
  <si>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</si>
  <si>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</si>
  <si>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</si>
  <si>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</si>
  <si>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</si>
  <si>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</si>
  <si>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</si>
  <si>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</si>
  <si>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</si>
  <si>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</si>
  <si>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</si>
  <si>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</si>
  <si>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</si>
  <si>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</si>
  <si>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</si>
  <si>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</si>
  <si>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</si>
  <si>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</si>
  <si>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</si>
  <si>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</si>
  <si>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</si>
  <si>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</si>
  <si>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</si>
  <si>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</si>
  <si>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</si>
  <si>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</si>
  <si>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</si>
  <si>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</si>
  <si>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</si>
  <si>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</si>
  <si>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</si>
  <si>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</si>
  <si>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</si>
  <si>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</si>
  <si>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</si>
  <si>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</si>
  <si>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</si>
  <si>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</si>
  <si>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</si>
  <si>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</si>
  <si>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</si>
  <si>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</si>
  <si>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</si>
  <si>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</si>
  <si>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</si>
  <si>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</si>
  <si>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</si>
  <si>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</si>
  <si>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</si>
  <si>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</si>
  <si>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</si>
  <si>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</si>
  <si>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</si>
  <si>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</si>
  <si>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</si>
  <si>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</si>
  <si>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</si>
  <si>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</si>
  <si>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</si>
  <si>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</si>
  <si>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</si>
  <si>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</si>
  <si>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</si>
  <si>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</si>
  <si>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</si>
  <si>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</si>
  <si>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</si>
  <si>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</si>
  <si>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</si>
  <si>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</si>
  <si>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</si>
  <si>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</si>
  <si>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</si>
  <si>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</si>
  <si>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</si>
  <si>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</si>
  <si>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</si>
  <si>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</si>
  <si>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</si>
  <si>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</si>
  <si>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</si>
  <si>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</si>
  <si>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</si>
  <si>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</si>
  <si>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</si>
  <si>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</si>
  <si>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</si>
  <si>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</si>
  <si>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</si>
  <si>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</si>
  <si>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</si>
  <si>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</si>
  <si>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</si>
  <si>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</si>
  <si>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</si>
  <si>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</si>
  <si>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</si>
  <si>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</si>
  <si>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</si>
  <si>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</si>
  <si>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</si>
  <si>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</si>
  <si>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</si>
  <si>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</si>
  <si>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</si>
  <si>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</si>
  <si>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</si>
  <si>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</si>
  <si>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</si>
  <si>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</si>
  <si>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</si>
  <si>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</si>
  <si>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</si>
  <si>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</si>
  <si>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</si>
  <si>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</si>
  <si>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</si>
  <si>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</si>
  <si>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</si>
  <si>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</si>
  <si>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</si>
  <si>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</si>
  <si>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</si>
  <si>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</si>
  <si>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</si>
  <si>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</si>
  <si>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</si>
  <si>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</si>
  <si>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</si>
  <si>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</si>
  <si>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</si>
  <si>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</si>
  <si>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</si>
  <si>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</si>
  <si>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</si>
  <si>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</si>
  <si>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</si>
  <si>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</si>
  <si>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</si>
  <si>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</si>
  <si>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</si>
  <si>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</si>
  <si>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</si>
  <si>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</si>
  <si>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</si>
  <si>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</si>
  <si>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</si>
  <si>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</si>
  <si>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</si>
  <si>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</si>
  <si>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</si>
  <si>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</si>
  <si>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</si>
  <si>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</si>
  <si>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</si>
  <si>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</si>
  <si>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</si>
  <si>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</si>
  <si>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</si>
  <si>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</si>
  <si>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</si>
  <si>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</si>
  <si>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</si>
  <si>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</si>
  <si>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</si>
  <si>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</si>
  <si>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</si>
  <si>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</si>
  <si>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</si>
  <si>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</si>
  <si>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</si>
  <si>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</si>
  <si>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</si>
  <si>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</si>
  <si>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</si>
  <si>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</si>
  <si>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</si>
  <si>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</si>
  <si>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</si>
  <si>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</si>
  <si>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</si>
  <si>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</si>
  <si>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</si>
  <si>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</si>
  <si>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</si>
  <si>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</si>
  <si>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</si>
  <si>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</si>
  <si>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</si>
  <si>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</si>
  <si>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</si>
  <si>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</si>
  <si>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</si>
  <si>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</si>
  <si>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</si>
  <si>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</si>
  <si>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</si>
  <si>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</si>
  <si>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</si>
  <si>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</si>
  <si>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</si>
  <si>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</si>
  <si>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</si>
  <si>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</si>
  <si>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</si>
  <si>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</si>
  <si>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</si>
  <si>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</si>
  <si>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</si>
  <si>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</si>
  <si>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</si>
  <si>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</si>
  <si>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</si>
  <si>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</si>
  <si>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</si>
  <si>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</si>
  <si>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</si>
  <si>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</si>
  <si>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</si>
  <si>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</si>
  <si>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</si>
  <si>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</si>
  <si>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</si>
  <si>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</si>
  <si>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</si>
  <si>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</si>
  <si>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</si>
  <si>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</si>
  <si>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</si>
  <si>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</si>
  <si>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</si>
  <si>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</si>
  <si>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</si>
  <si>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</si>
  <si>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</si>
  <si>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</si>
  <si>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</si>
  <si>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</si>
  <si>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</si>
  <si>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</si>
  <si>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</si>
  <si>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</si>
  <si>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</si>
  <si>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</si>
  <si>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</si>
  <si>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</si>
  <si>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</si>
  <si>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</si>
  <si>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</si>
  <si>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</si>
  <si>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</si>
  <si>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</si>
  <si>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</si>
  <si>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</si>
  <si>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</si>
  <si>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</si>
  <si>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</si>
  <si>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</si>
  <si>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</si>
  <si>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</si>
  <si>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</si>
  <si>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</si>
  <si>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</si>
  <si>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</si>
  <si>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</si>
  <si>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</si>
  <si>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</si>
  <si>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</si>
  <si>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</si>
  <si>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</si>
  <si>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</si>
  <si>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</si>
  <si>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</si>
  <si>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</si>
  <si>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</si>
  <si>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</si>
  <si>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</si>
  <si>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</si>
  <si>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</si>
  <si>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</si>
  <si>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</si>
  <si>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</si>
  <si>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</si>
  <si>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</si>
  <si>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</si>
  <si>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</si>
  <si>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</si>
  <si>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</si>
  <si>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</si>
  <si>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</si>
  <si>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</si>
  <si>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</si>
  <si>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</si>
  <si>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</si>
  <si>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</si>
  <si>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</si>
  <si>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</si>
  <si>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</si>
  <si>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</si>
  <si>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</si>
  <si>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</si>
  <si>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</si>
  <si>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</si>
  <si>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</si>
  <si>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</si>
  <si>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</si>
  <si>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</si>
  <si>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</si>
  <si>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</si>
  <si>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</si>
  <si>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</si>
  <si>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</si>
  <si>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</si>
  <si>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</si>
  <si>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</si>
  <si>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</si>
  <si>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</si>
  <si>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</si>
  <si>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</si>
  <si>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</si>
  <si>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</si>
  <si>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</si>
  <si>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</si>
  <si>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</si>
  <si>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</si>
  <si>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</si>
  <si>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</si>
  <si>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</si>
  <si>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</si>
  <si>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</si>
  <si>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</si>
  <si>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</si>
  <si>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</si>
  <si>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</si>
  <si>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</si>
  <si>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</si>
  <si>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</si>
  <si>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</si>
  <si>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</si>
  <si>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</si>
  <si>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</si>
  <si>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</si>
  <si>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</si>
  <si>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</si>
  <si>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</si>
  <si>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</si>
  <si>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</si>
  <si>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</si>
  <si>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</si>
  <si>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</si>
  <si>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</si>
  <si>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</si>
  <si>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</si>
  <si>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</si>
  <si>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</si>
  <si>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</si>
  <si>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</si>
  <si>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</si>
  <si>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</si>
  <si>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</si>
  <si>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</si>
  <si>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</si>
  <si>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</si>
  <si>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</si>
  <si>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</si>
  <si>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</si>
  <si>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</si>
  <si>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</si>
  <si>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</si>
  <si>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</si>
  <si>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</si>
  <si>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</si>
  <si>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</si>
  <si>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</si>
  <si>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</si>
  <si>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</si>
  <si>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</si>
  <si>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</si>
  <si>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</si>
  <si>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</si>
  <si>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</si>
  <si>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</si>
  <si>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</si>
  <si>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</si>
  <si>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</si>
  <si>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</si>
  <si>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</si>
  <si>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</si>
  <si>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</si>
  <si>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</si>
  <si>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</si>
  <si>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</si>
  <si>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</si>
  <si>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</si>
  <si>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</si>
  <si>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</si>
  <si>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</si>
  <si>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</si>
  <si>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</si>
  <si>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</si>
  <si>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</si>
  <si>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</si>
  <si>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</si>
  <si>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</si>
  <si>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</si>
  <si>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</si>
  <si>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</si>
  <si>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</si>
  <si>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</si>
  <si>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</si>
  <si>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</si>
  <si>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</si>
  <si>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</si>
  <si>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</si>
  <si>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</si>
  <si>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</si>
  <si>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</si>
  <si>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</si>
  <si>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</si>
  <si>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</si>
  <si>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</si>
  <si>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</si>
  <si>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</si>
  <si>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</si>
  <si>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</si>
  <si>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</si>
  <si>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</si>
  <si>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</si>
  <si>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</si>
  <si>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</si>
  <si>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</si>
  <si>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</si>
  <si>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</si>
  <si>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</si>
  <si>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</si>
  <si>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</si>
  <si>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</si>
  <si>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</si>
  <si>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</si>
  <si>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</si>
  <si>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</si>
  <si>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</si>
  <si>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</si>
  <si>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</si>
  <si>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</si>
  <si>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</si>
  <si>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</si>
  <si>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</si>
  <si>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</si>
  <si>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</si>
  <si>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</si>
  <si>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</si>
  <si>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</si>
  <si>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</si>
  <si>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</si>
  <si>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</si>
  <si>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</si>
  <si>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</si>
  <si>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</si>
  <si>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</si>
  <si>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</si>
  <si>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</si>
  <si>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</si>
  <si>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</si>
  <si>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</si>
  <si>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</si>
  <si>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</si>
  <si>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</si>
  <si>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</si>
  <si>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</si>
  <si>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</si>
  <si>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</si>
  <si>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</si>
  <si>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</si>
  <si>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</si>
  <si>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</si>
  <si>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</si>
  <si>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</si>
  <si>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</si>
  <si>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</si>
  <si>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</si>
  <si>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</si>
  <si>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</si>
  <si>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</si>
  <si>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</si>
  <si>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</si>
  <si>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</si>
  <si>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</si>
  <si>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</si>
  <si>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</si>
  <si>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</si>
  <si>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</si>
  <si>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</si>
  <si>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</si>
  <si>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</si>
  <si>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</si>
  <si>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</si>
  <si>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</si>
  <si>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</si>
  <si>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</si>
  <si>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</si>
  <si>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</si>
  <si>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</si>
  <si>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</si>
  <si>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</si>
  <si>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</si>
  <si>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</si>
  <si>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</si>
  <si>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</si>
  <si>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</si>
  <si>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</si>
  <si>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</si>
  <si>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</si>
  <si>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</si>
  <si>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</si>
  <si>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</si>
  <si>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</si>
  <si>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</si>
  <si>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</si>
  <si>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</si>
  <si>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</si>
  <si>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</si>
  <si>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</si>
  <si>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</si>
  <si>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</si>
  <si>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</si>
  <si>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</si>
  <si>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</si>
  <si>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</si>
  <si>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</si>
  <si>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</si>
  <si>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</si>
  <si>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</si>
  <si>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</si>
  <si>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</si>
  <si>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</si>
  <si>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</si>
  <si>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</si>
  <si>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</si>
  <si>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</si>
  <si>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</si>
  <si>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</si>
  <si>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</si>
  <si>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</si>
  <si>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</si>
  <si>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</si>
  <si>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</si>
  <si>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</si>
  <si>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</si>
  <si>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</si>
  <si>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</si>
  <si>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</si>
  <si>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</si>
  <si>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</si>
  <si>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</si>
  <si>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</si>
  <si>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</si>
  <si>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</si>
  <si>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</si>
  <si>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</si>
  <si>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</si>
  <si>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</si>
  <si>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</si>
  <si>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</si>
  <si>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</si>
  <si>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</si>
  <si>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</si>
  <si>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</si>
  <si>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</si>
  <si>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</si>
  <si>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</si>
  <si>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</si>
  <si>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</si>
  <si>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</si>
  <si>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</si>
  <si>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</si>
  <si>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</si>
  <si>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</si>
  <si>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</si>
  <si>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</si>
  <si>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</si>
  <si>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</si>
  <si>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</si>
  <si>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</si>
  <si>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</si>
  <si>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</si>
  <si>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</si>
  <si>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</si>
  <si>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</si>
  <si>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</si>
  <si>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</si>
  <si>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</si>
  <si>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</si>
  <si>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</si>
  <si>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</si>
  <si>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</si>
  <si>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</si>
  <si>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</si>
  <si>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</si>
  <si>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</si>
  <si>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</si>
  <si>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</si>
  <si>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</si>
  <si>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</si>
  <si>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</si>
  <si>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</si>
  <si>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</si>
  <si>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</si>
  <si>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</si>
  <si>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</si>
  <si>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</si>
  <si>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</si>
  <si>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</si>
  <si>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</si>
  <si>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</si>
  <si>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</si>
  <si>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</si>
  <si>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</si>
  <si>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</si>
  <si>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</si>
  <si>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</si>
  <si>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</si>
  <si>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</si>
  <si>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</si>
  <si>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</si>
  <si>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</si>
  <si>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</si>
  <si>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</si>
  <si>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</si>
  <si>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</si>
  <si>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</si>
  <si>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</si>
  <si>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</si>
  <si>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</si>
  <si>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</si>
  <si>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</si>
  <si>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</si>
  <si>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</si>
  <si>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</si>
  <si>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</si>
  <si>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</si>
  <si>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</si>
  <si>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</si>
  <si>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</si>
  <si>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</si>
  <si>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</si>
  <si>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</si>
  <si>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</si>
  <si>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</si>
  <si>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</si>
  <si>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</si>
  <si>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</si>
  <si>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</si>
  <si>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</si>
  <si>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</si>
  <si>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</si>
  <si>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</si>
  <si>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</si>
  <si>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</si>
  <si>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</si>
  <si>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</si>
  <si>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</si>
  <si>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</si>
  <si>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</si>
  <si>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</si>
  <si>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</si>
  <si>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</si>
  <si>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</si>
  <si>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</si>
  <si>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</si>
  <si>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</si>
  <si>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</si>
  <si>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</si>
  <si>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</si>
  <si>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</si>
  <si>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</si>
  <si>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</si>
  <si>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</si>
  <si>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</si>
  <si>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</si>
  <si>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</si>
  <si>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</si>
  <si>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</si>
  <si>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</si>
  <si>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</si>
  <si>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</si>
  <si>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</si>
  <si>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</si>
  <si>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</si>
  <si>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</si>
  <si>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</si>
  <si>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</si>
  <si>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</si>
  <si>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</si>
  <si>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</si>
  <si>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</si>
  <si>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</si>
  <si>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</si>
  <si>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</si>
  <si>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</si>
  <si>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</si>
  <si>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</si>
  <si>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</si>
  <si>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</si>
  <si>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</si>
  <si>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</si>
  <si>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</si>
  <si>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</si>
  <si>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</si>
  <si>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</si>
  <si>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</si>
  <si>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</si>
  <si>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</si>
  <si>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</si>
  <si>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</si>
  <si>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</si>
  <si>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</si>
  <si>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</si>
  <si>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</si>
  <si>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</si>
  <si>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</si>
  <si>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</si>
  <si>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</si>
  <si>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</si>
  <si>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</si>
  <si>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</si>
  <si>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</si>
  <si>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</si>
  <si>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</si>
  <si>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</si>
  <si>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</si>
  <si>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</si>
  <si>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</si>
  <si>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</si>
  <si>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</si>
  <si>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</si>
  <si>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</si>
  <si>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</si>
  <si>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</si>
  <si>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</si>
  <si>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</si>
  <si>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</si>
  <si>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</si>
  <si>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</si>
  <si>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</si>
  <si>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</si>
  <si>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</si>
  <si>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</si>
  <si>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</si>
  <si>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</si>
  <si>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</si>
  <si>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</si>
  <si>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</si>
  <si>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</si>
  <si>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</si>
  <si>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</si>
  <si>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</si>
  <si>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</si>
  <si>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</si>
  <si>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</si>
  <si>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</si>
  <si>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</si>
  <si>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</si>
  <si>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</si>
  <si>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</si>
  <si>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</si>
  <si>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</si>
  <si>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</si>
  <si>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</si>
  <si>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</si>
  <si>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</si>
  <si>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</si>
  <si>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</si>
  <si>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</si>
  <si>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</si>
  <si>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</si>
  <si>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</si>
  <si>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</si>
  <si>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</si>
  <si>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</si>
  <si>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</si>
  <si>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</si>
  <si>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</si>
  <si>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</si>
  <si>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</si>
  <si>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</si>
  <si>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</si>
  <si>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</si>
  <si>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</si>
  <si>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</si>
  <si>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</si>
  <si>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</si>
  <si>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</si>
  <si>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</si>
  <si>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</si>
  <si>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</si>
  <si>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</si>
  <si>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</si>
  <si>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</si>
  <si>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</si>
  <si>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</si>
  <si>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</si>
  <si>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</si>
  <si>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</si>
  <si>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</si>
  <si>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</si>
  <si>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</si>
  <si>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</si>
  <si>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</si>
  <si>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</si>
  <si>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</si>
  <si>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</si>
  <si>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</si>
  <si>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</si>
  <si>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</si>
  <si>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</si>
  <si>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</si>
  <si>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</si>
  <si>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</si>
  <si>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</si>
  <si>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</si>
  <si>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</si>
  <si>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</si>
  <si>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</si>
  <si>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</si>
  <si>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</si>
  <si>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</si>
  <si>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</si>
  <si>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</si>
  <si>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</si>
  <si>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</si>
  <si>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</si>
  <si>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</si>
  <si>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</si>
  <si>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</si>
  <si>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</si>
  <si>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</si>
  <si>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</si>
  <si>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</si>
  <si>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</si>
  <si>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</si>
  <si>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</si>
  <si>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</si>
  <si>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</si>
  <si>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</si>
  <si>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</si>
  <si>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</si>
  <si>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</si>
  <si>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</si>
  <si>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</si>
  <si>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</si>
  <si>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</si>
  <si>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</si>
  <si>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</si>
  <si>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</si>
  <si>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</si>
  <si>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</si>
  <si>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</si>
  <si>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</si>
  <si>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</si>
  <si>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</si>
  <si>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</si>
  <si>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</si>
  <si>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</si>
  <si>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</si>
  <si>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</si>
  <si>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</si>
  <si>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</si>
  <si>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</si>
  <si>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</si>
  <si>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</si>
  <si>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</si>
  <si>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</si>
  <si>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</si>
  <si>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</si>
  <si>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</si>
  <si>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</si>
  <si>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</si>
  <si>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</si>
  <si>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</si>
  <si>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</si>
  <si>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</si>
  <si>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</si>
  <si>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</si>
  <si>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</si>
  <si>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</si>
  <si>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</si>
  <si>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</si>
  <si>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</si>
  <si>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</si>
  <si>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</si>
  <si>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</si>
  <si>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</si>
  <si>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</si>
  <si>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</si>
  <si>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</si>
  <si>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</si>
  <si>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</si>
  <si>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</si>
  <si>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</si>
  <si>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</si>
  <si>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</si>
  <si>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</si>
  <si>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</si>
  <si>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</si>
  <si>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</si>
  <si>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</si>
  <si>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</si>
  <si>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</si>
  <si>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</si>
  <si>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</si>
  <si>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</si>
  <si>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</si>
  <si>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</si>
  <si>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</si>
  <si>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</si>
  <si>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</si>
  <si>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</si>
  <si>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</si>
  <si>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</si>
  <si>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</si>
  <si>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</si>
  <si>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</si>
  <si>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</si>
  <si>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</si>
  <si>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</si>
  <si>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</si>
  <si>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</si>
  <si>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</si>
  <si>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</si>
  <si>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</si>
  <si>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</si>
  <si>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</si>
  <si>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</si>
  <si>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</si>
  <si>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</si>
  <si>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</si>
  <si>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</si>
  <si>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</si>
  <si>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</si>
  <si>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</si>
  <si>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</si>
  <si>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</si>
  <si>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</si>
  <si>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</si>
  <si>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</si>
  <si>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</si>
  <si>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</si>
  <si>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</si>
  <si>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</si>
  <si>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</si>
  <si>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</si>
  <si>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</si>
  <si>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</si>
  <si>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</si>
  <si>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</si>
  <si>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</si>
  <si>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</si>
  <si>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</si>
  <si>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</si>
  <si>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</si>
  <si>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</si>
  <si>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</si>
  <si>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</si>
  <si>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</si>
  <si>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</si>
  <si>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</si>
  <si>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</si>
  <si>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</si>
  <si>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</si>
  <si>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</si>
  <si>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</si>
  <si>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</si>
  <si>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</si>
  <si>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</si>
  <si>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</si>
  <si>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</si>
  <si>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</si>
  <si>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</si>
  <si>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</si>
  <si>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</si>
  <si>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</si>
  <si>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</si>
  <si>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</si>
  <si>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</si>
  <si>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</si>
  <si>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</si>
  <si>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</si>
  <si>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</si>
  <si>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</si>
  <si>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</si>
  <si>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</si>
  <si>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</si>
  <si>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</si>
  <si>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</si>
  <si>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</si>
  <si>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</si>
  <si>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</si>
  <si>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</si>
  <si>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</si>
  <si>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</si>
  <si>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</si>
  <si>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</si>
  <si>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</si>
  <si>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</si>
  <si>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</si>
  <si>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</si>
  <si>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</si>
  <si>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</si>
  <si>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</si>
  <si>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</si>
  <si>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</si>
  <si>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</si>
  <si>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</si>
  <si>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</si>
  <si>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</si>
  <si>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</si>
  <si>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</si>
  <si>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</si>
  <si>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</si>
  <si>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</si>
  <si>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</si>
  <si>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</si>
  <si>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</si>
  <si>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</si>
  <si>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</si>
  <si>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</si>
  <si>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</si>
  <si>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</si>
  <si>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</si>
  <si>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</si>
  <si>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</si>
  <si>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</si>
  <si>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</si>
  <si>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</si>
  <si>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</si>
  <si>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</si>
  <si>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</si>
  <si>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</si>
  <si>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</si>
  <si>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</si>
  <si>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</si>
  <si>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</si>
  <si>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</si>
  <si>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</si>
  <si>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</si>
  <si>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</si>
  <si>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</si>
  <si>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</si>
  <si>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</si>
  <si>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</si>
  <si>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</si>
  <si>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</si>
  <si>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</si>
  <si>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</si>
  <si>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</si>
  <si>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</si>
  <si>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</si>
  <si>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</si>
  <si>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</si>
  <si>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</si>
  <si>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</si>
  <si>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</si>
  <si>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</si>
  <si>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</si>
  <si>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</si>
  <si>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</si>
  <si>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</si>
  <si>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</si>
  <si>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</si>
  <si>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</si>
  <si>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</si>
  <si>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</si>
  <si>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</si>
  <si>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</si>
  <si>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</si>
  <si>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</si>
  <si>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</si>
  <si>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</si>
  <si>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</si>
  <si>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</si>
  <si>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</si>
  <si>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</si>
  <si>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</si>
  <si>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</si>
  <si>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</si>
  <si>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</si>
  <si>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</si>
  <si>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</si>
  <si>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</si>
  <si>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</si>
  <si>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</si>
  <si>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</si>
  <si>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</si>
  <si>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</si>
  <si>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</si>
  <si>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</si>
  <si>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</si>
  <si>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</si>
  <si>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</si>
  <si>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</si>
  <si>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</si>
  <si>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</si>
  <si>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</si>
  <si>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</si>
  <si>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</si>
  <si>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</si>
  <si>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</si>
  <si>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</si>
  <si>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</si>
  <si>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</si>
  <si>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</si>
  <si>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</si>
  <si>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</si>
  <si>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</si>
  <si>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</si>
  <si>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</si>
  <si>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</si>
  <si>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</si>
  <si>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</si>
  <si>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</si>
  <si>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</si>
  <si>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</si>
  <si>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</si>
  <si>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</si>
  <si>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</si>
  <si>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</si>
  <si>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</si>
  <si>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</si>
  <si>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</si>
  <si>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</si>
  <si>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</si>
  <si>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</si>
  <si>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</si>
  <si>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</si>
  <si>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</si>
  <si>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</si>
  <si>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</si>
  <si>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</si>
  <si>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</si>
  <si>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</si>
  <si>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</si>
  <si>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</si>
  <si>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</si>
  <si>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</si>
  <si>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</si>
  <si>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</si>
  <si>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</si>
  <si>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</si>
  <si>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</si>
  <si>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</si>
  <si>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</si>
  <si>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</si>
  <si>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</si>
  <si>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</si>
  <si>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</si>
  <si>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</si>
  <si>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</si>
  <si>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</si>
  <si>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</si>
  <si>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</si>
  <si>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</si>
  <si>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</si>
  <si>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</si>
  <si>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</si>
  <si>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</si>
  <si>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</si>
  <si>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</si>
  <si>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</si>
  <si>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</si>
  <si>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</si>
  <si>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</si>
  <si>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</si>
  <si>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</si>
  <si>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</si>
  <si>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</si>
  <si>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</si>
  <si>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</si>
  <si>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</si>
  <si>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</si>
  <si>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</si>
  <si>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</si>
  <si>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</si>
  <si>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</si>
  <si>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</si>
  <si>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</si>
  <si>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</si>
  <si>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</si>
  <si>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</si>
  <si>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</si>
  <si>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</si>
  <si>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</si>
  <si>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</si>
  <si>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</si>
  <si>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</si>
  <si>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</si>
  <si>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</si>
  <si>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</si>
  <si>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</si>
  <si>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</si>
  <si>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</si>
  <si>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</si>
  <si>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</si>
  <si>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</si>
  <si>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</si>
  <si>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</si>
  <si>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</si>
  <si>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</si>
  <si>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</si>
  <si>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</si>
  <si>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</si>
  <si>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</si>
  <si>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</si>
  <si>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</si>
  <si>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</si>
  <si>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</si>
  <si>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</si>
  <si>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</si>
  <si>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</si>
  <si>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</si>
  <si>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</si>
  <si>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</si>
  <si>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</si>
  <si>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</si>
  <si>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</si>
  <si>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</si>
  <si>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</si>
  <si>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</si>
  <si>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</si>
  <si>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</si>
  <si>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</si>
  <si>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</si>
  <si>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</si>
  <si>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</si>
  <si>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</si>
  <si>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</si>
  <si>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</si>
  <si>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</si>
  <si>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</si>
  <si>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</si>
  <si>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</si>
  <si>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</si>
  <si>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</si>
  <si>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</si>
  <si>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</si>
  <si>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</si>
  <si>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</si>
  <si>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</si>
  <si>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</si>
  <si>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</si>
  <si>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</si>
  <si>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</si>
  <si>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</si>
  <si>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</si>
  <si>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</si>
  <si>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</si>
  <si>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</si>
  <si>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</si>
  <si>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</si>
  <si>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</si>
  <si>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</si>
  <si>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</si>
  <si>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</si>
  <si>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</si>
  <si>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</si>
  <si>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</si>
  <si>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</si>
  <si>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</si>
  <si>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</si>
  <si>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</si>
  <si>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</si>
  <si>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</si>
  <si>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</si>
  <si>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</si>
  <si>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</si>
  <si>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</si>
  <si>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</si>
  <si>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</si>
  <si>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</si>
  <si>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</si>
  <si>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</si>
  <si>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</si>
  <si>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</si>
  <si>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</si>
  <si>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</si>
  <si>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</si>
  <si>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</si>
  <si>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</si>
  <si>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</si>
  <si>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</si>
  <si>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</si>
  <si>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</si>
  <si>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</si>
  <si>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</si>
  <si>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</si>
  <si>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</si>
  <si>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</si>
  <si>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</si>
  <si>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</si>
  <si>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</si>
  <si>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</si>
  <si>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</si>
  <si>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</si>
  <si>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</si>
  <si>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</si>
  <si>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</si>
  <si>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</si>
  <si>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</si>
  <si>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</si>
  <si>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</si>
  <si>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</si>
  <si>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</si>
  <si>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</si>
  <si>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</si>
  <si>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</si>
  <si>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</si>
  <si>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</si>
  <si>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</si>
  <si>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</si>
  <si>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</si>
  <si>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</si>
  <si>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</si>
  <si>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</si>
  <si>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</si>
  <si>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</si>
  <si>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</si>
  <si>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</si>
  <si>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</si>
  <si>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</si>
  <si>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</si>
  <si>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</si>
  <si>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</si>
  <si>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</si>
  <si>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</si>
  <si>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</si>
  <si>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</si>
  <si>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</si>
  <si>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</si>
  <si>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</si>
  <si>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</si>
  <si>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</si>
  <si>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</si>
  <si>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</si>
  <si>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</si>
  <si>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</si>
  <si>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</si>
  <si>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</si>
  <si>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</si>
  <si>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</si>
  <si>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</si>
  <si>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</si>
  <si>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</si>
  <si>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</si>
  <si>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</si>
  <si>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</si>
  <si>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</si>
  <si>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</si>
  <si>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</si>
  <si>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</si>
  <si>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</si>
  <si>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</si>
  <si>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</si>
  <si>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</si>
  <si>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</si>
  <si>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</si>
  <si>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</si>
  <si>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</si>
  <si>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</si>
  <si>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</si>
  <si>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</si>
  <si>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</si>
  <si>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</si>
  <si>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</si>
  <si>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</si>
  <si>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</si>
  <si>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</si>
  <si>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</si>
  <si>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</si>
  <si>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</si>
  <si>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</si>
  <si>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</si>
  <si>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</si>
  <si>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</si>
  <si>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</si>
  <si>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</si>
  <si>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</si>
  <si>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</si>
  <si>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</si>
  <si>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</si>
  <si>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</si>
  <si>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</si>
  <si>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</si>
  <si>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</si>
  <si>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</si>
  <si>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</si>
  <si>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</si>
  <si>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</si>
  <si>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</si>
  <si>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</si>
  <si>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</si>
  <si>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</si>
  <si>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</si>
  <si>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</si>
  <si>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</si>
  <si>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</si>
  <si>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</si>
  <si>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</si>
  <si>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</si>
  <si>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</si>
  <si>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</si>
  <si>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</si>
  <si>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</si>
  <si>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</si>
  <si>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</si>
  <si>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</si>
  <si>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</si>
  <si>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</si>
  <si>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</si>
  <si>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</si>
  <si>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</si>
  <si>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</si>
  <si>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</si>
  <si>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</si>
  <si>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</si>
  <si>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</si>
  <si>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</si>
  <si>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</si>
  <si>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</si>
  <si>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</si>
  <si>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</si>
  <si>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</si>
  <si>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</si>
  <si>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</si>
  <si>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</si>
  <si>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</si>
  <si>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</si>
  <si>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</si>
  <si>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</si>
  <si>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</si>
  <si>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</si>
  <si>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</si>
  <si>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</si>
  <si>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</si>
  <si>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</si>
  <si>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</si>
  <si>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</si>
  <si>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</si>
  <si>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</si>
  <si>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</si>
  <si>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</si>
  <si>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</si>
  <si>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</si>
  <si>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</si>
  <si>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</si>
  <si>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</si>
  <si>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</si>
  <si>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</si>
  <si>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</si>
  <si>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</si>
  <si>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</si>
  <si>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</si>
  <si>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</si>
  <si>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</si>
  <si>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</si>
  <si>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</si>
  <si>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</si>
  <si>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</si>
  <si>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</si>
  <si>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</si>
  <si>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</si>
  <si>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</si>
  <si>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</si>
  <si>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</si>
  <si>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</si>
  <si>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</si>
  <si>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</si>
  <si>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</si>
  <si>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</si>
  <si>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</si>
  <si>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</si>
  <si>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</si>
  <si>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</si>
  <si>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</si>
  <si>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</si>
  <si>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</si>
  <si>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</si>
  <si>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</si>
  <si>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</si>
  <si>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</si>
  <si>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</si>
  <si>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</si>
  <si>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</si>
  <si>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</si>
  <si>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</si>
  <si>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</si>
  <si>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</si>
  <si>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</si>
  <si>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</si>
  <si>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</si>
  <si>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</si>
  <si>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</si>
  <si>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</si>
  <si>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</si>
  <si>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</si>
  <si>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</si>
  <si>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</si>
  <si>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</si>
  <si>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</si>
  <si>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</si>
  <si>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</si>
  <si>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</si>
  <si>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</si>
  <si>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</si>
  <si>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</si>
  <si>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</si>
  <si>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</si>
  <si>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</si>
  <si>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</si>
  <si>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</si>
  <si>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</si>
  <si>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</si>
  <si>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</si>
  <si>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</si>
  <si>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</si>
  <si>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</si>
  <si>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</si>
  <si>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</si>
  <si>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</si>
  <si>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</si>
  <si>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</si>
  <si>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</si>
  <si>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</si>
  <si>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</si>
  <si>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</si>
  <si>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</si>
  <si>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</si>
  <si>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</si>
  <si>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</si>
  <si>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</si>
  <si>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</si>
  <si>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</si>
  <si>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</si>
  <si>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</si>
  <si>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</si>
  <si>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</si>
  <si>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</si>
  <si>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</si>
  <si>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</si>
  <si>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</si>
  <si>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</si>
  <si>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</si>
  <si>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</si>
  <si>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</si>
  <si>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</si>
  <si>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</si>
  <si>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</si>
  <si>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</si>
  <si>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</si>
  <si>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</si>
  <si>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</si>
  <si>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</si>
  <si>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</si>
  <si>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</si>
  <si>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</si>
  <si>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</si>
  <si>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</si>
  <si>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</si>
  <si>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</si>
  <si>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</si>
  <si>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</si>
  <si>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</si>
  <si>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</si>
  <si>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</si>
  <si>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</si>
  <si>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</si>
  <si>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</si>
  <si>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</si>
  <si>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</si>
  <si>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</si>
  <si>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</si>
  <si>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</si>
  <si>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</si>
  <si>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</si>
  <si>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</si>
  <si>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</si>
  <si>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</si>
  <si>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</si>
  <si>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</si>
  <si>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</si>
  <si>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</si>
  <si>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</si>
  <si>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</si>
  <si>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</si>
  <si>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</si>
  <si>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</si>
  <si>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</si>
  <si>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</si>
  <si>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</si>
  <si>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</si>
  <si>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</si>
  <si>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</si>
  <si>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</si>
  <si>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</si>
  <si>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</si>
  <si>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</si>
  <si>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</si>
  <si>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</si>
  <si>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</si>
  <si>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</si>
  <si>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</si>
  <si>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</si>
  <si>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</si>
  <si>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</si>
  <si>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</si>
  <si>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</si>
  <si>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</si>
  <si>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</si>
  <si>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</si>
  <si>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</si>
  <si>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</si>
  <si>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</si>
  <si>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</si>
  <si>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</si>
  <si>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</si>
  <si>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</si>
  <si>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</si>
  <si>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</si>
  <si>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</si>
  <si>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</si>
  <si>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</si>
  <si>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</si>
  <si>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</si>
  <si>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</si>
  <si>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</si>
  <si>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</si>
  <si>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</si>
  <si>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</si>
  <si>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</si>
  <si>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</si>
  <si>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</si>
  <si>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</si>
  <si>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</si>
  <si>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</si>
  <si>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</si>
  <si>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</si>
  <si>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</si>
  <si>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</si>
  <si>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</si>
  <si>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</si>
  <si>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</si>
  <si>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</si>
  <si>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</si>
  <si>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</si>
  <si>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</si>
  <si>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</si>
  <si>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</si>
  <si>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</si>
  <si>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</si>
  <si>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</si>
  <si>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</si>
  <si>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</si>
  <si>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</si>
  <si>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</si>
  <si>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</si>
  <si>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</si>
  <si>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</si>
  <si>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</si>
  <si>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</si>
  <si>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</si>
  <si>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</si>
  <si>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</si>
  <si>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</si>
  <si>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</si>
  <si>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</si>
  <si>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</si>
  <si>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</si>
  <si>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</si>
  <si>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</si>
  <si>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</si>
  <si>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</si>
  <si>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</si>
  <si>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</si>
  <si>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</si>
  <si>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</si>
  <si>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</si>
  <si>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</si>
  <si>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</si>
  <si>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</si>
  <si>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</si>
  <si>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</si>
  <si>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</si>
  <si>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</si>
  <si>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</si>
  <si>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</si>
  <si>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</si>
  <si>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</si>
  <si>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</si>
  <si>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</si>
  <si>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</si>
  <si>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</si>
  <si>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</si>
  <si>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</si>
  <si>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</si>
  <si>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</si>
  <si>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</si>
  <si>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</si>
  <si>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</si>
  <si>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</si>
  <si>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</si>
  <si>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명당1리</t>
  </si>
  <si>
    <t>용화2리</t>
  </si>
  <si>
    <t>매일1리</t>
  </si>
  <si>
    <t>녹명2리</t>
  </si>
  <si>
    <t>소지리</t>
  </si>
  <si>
    <t>노음3리</t>
  </si>
  <si>
    <t>전흥1리</t>
  </si>
  <si>
    <t>명당2리</t>
  </si>
  <si>
    <t>문암리</t>
  </si>
  <si>
    <t>매일2리</t>
  </si>
  <si>
    <t>평리리</t>
  </si>
  <si>
    <t>수산리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</si>
  <si>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</si>
  <si>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</si>
  <si>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</si>
  <si>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</si>
  <si>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</si>
  <si>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</si>
  <si>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</si>
  <si>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</si>
  <si>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</si>
  <si>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</si>
  <si>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</si>
  <si>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</si>
  <si>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</si>
  <si>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</si>
  <si>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</si>
  <si>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</si>
  <si>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</si>
  <si>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</si>
  <si>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</si>
  <si>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</si>
  <si>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</si>
  <si>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</si>
  <si>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</si>
  <si>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</si>
  <si>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</si>
  <si>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</si>
  <si>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</si>
  <si>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</si>
  <si>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</si>
  <si>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</si>
  <si>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</si>
  <si>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</si>
  <si>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</si>
  <si>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</si>
  <si>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</si>
  <si>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</si>
  <si>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</si>
  <si>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</si>
  <si>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</si>
  <si>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</si>
  <si>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</si>
  <si>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</si>
  <si>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</si>
  <si>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</si>
  <si>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</si>
  <si>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</si>
  <si>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</si>
  <si>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</si>
  <si>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</si>
  <si>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</si>
  <si>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</si>
  <si>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</si>
  <si>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</si>
  <si>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</si>
  <si>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</si>
  <si>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</si>
  <si>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</si>
  <si>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</si>
  <si>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</si>
  <si>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</si>
  <si>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</si>
  <si>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</si>
  <si>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</si>
  <si>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</si>
  <si>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</si>
  <si>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</si>
  <si>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</si>
  <si>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</si>
  <si>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</si>
  <si>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</si>
  <si>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</si>
  <si>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</si>
  <si>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</si>
  <si>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</si>
  <si>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</si>
  <si>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</si>
  <si>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</si>
  <si>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</si>
  <si>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</si>
  <si>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</si>
  <si>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</si>
  <si>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</si>
  <si>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</si>
  <si>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</si>
  <si>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</si>
  <si>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</si>
  <si>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</si>
  <si>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</si>
  <si>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</si>
  <si>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</si>
  <si>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</si>
  <si>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</si>
  <si>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</si>
  <si>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</si>
  <si>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</si>
  <si>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</si>
  <si>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</si>
  <si>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</si>
  <si>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</si>
  <si>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</si>
  <si>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</si>
  <si>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</si>
  <si>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</si>
  <si>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</si>
  <si>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</si>
  <si>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</si>
  <si>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</si>
  <si>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</si>
  <si>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</si>
  <si>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</si>
  <si>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</si>
  <si>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</si>
  <si>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</si>
  <si>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</si>
  <si>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</si>
  <si>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</si>
  <si>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</si>
  <si>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</si>
  <si>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</si>
  <si>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</si>
  <si>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</si>
  <si>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</si>
  <si>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</si>
  <si>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</si>
  <si>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</si>
  <si>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</si>
  <si>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</si>
  <si>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</si>
  <si>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</si>
  <si>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</si>
  <si>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</si>
  <si>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</si>
  <si>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</si>
  <si>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</si>
  <si>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</si>
  <si>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</si>
  <si>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</si>
  <si>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</si>
  <si>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</si>
  <si>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</si>
  <si>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</si>
  <si>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</si>
  <si>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</si>
  <si>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</si>
  <si>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</si>
  <si>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</si>
  <si>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</si>
  <si>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</si>
  <si>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</si>
  <si>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</si>
  <si>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</si>
  <si>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</si>
  <si>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</si>
  <si>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</si>
  <si>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</si>
  <si>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</si>
  <si>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</si>
  <si>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</si>
  <si>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</si>
  <si>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</si>
  <si>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</si>
  <si>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</si>
  <si>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</si>
  <si>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</si>
  <si>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</si>
  <si>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</si>
  <si>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</si>
  <si>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</si>
  <si>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</si>
  <si>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</si>
  <si>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</si>
  <si>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</si>
  <si>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</si>
  <si>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</si>
  <si>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</si>
  <si>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</si>
  <si>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</si>
  <si>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</si>
  <si>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</si>
  <si>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</si>
  <si>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</si>
  <si>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</si>
  <si>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</si>
  <si>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</si>
  <si>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</si>
  <si>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</si>
  <si>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</si>
  <si>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</si>
  <si>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</si>
  <si>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</si>
  <si>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</si>
  <si>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</si>
  <si>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</si>
  <si>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</si>
  <si>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</si>
  <si>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</si>
  <si>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</si>
  <si>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</si>
  <si>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</si>
  <si>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</si>
  <si>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</si>
  <si>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</si>
  <si>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</si>
  <si>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</si>
  <si>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</si>
  <si>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</si>
  <si>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</si>
  <si>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</si>
  <si>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</si>
  <si>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</si>
  <si>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</si>
  <si>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</si>
  <si>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</si>
  <si>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</si>
  <si>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</si>
  <si>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</si>
  <si>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</si>
  <si>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</si>
  <si>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</si>
  <si>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</si>
  <si>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</si>
  <si>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</si>
  <si>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</si>
  <si>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</si>
  <si>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</si>
  <si>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</si>
  <si>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</si>
  <si>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</si>
  <si>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</si>
  <si>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</si>
  <si>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</si>
  <si>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</si>
  <si>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</si>
  <si>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</si>
  <si>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</si>
  <si>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</si>
  <si>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</si>
  <si>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</si>
  <si>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</si>
  <si>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</si>
  <si>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</si>
  <si>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</si>
  <si>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</si>
  <si>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</si>
  <si>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</si>
  <si>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</si>
  <si>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</si>
  <si>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</si>
  <si>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</si>
  <si>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</si>
  <si>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</si>
  <si>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</si>
  <si>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</si>
  <si>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</si>
  <si>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</si>
  <si>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</si>
  <si>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</si>
  <si>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</si>
  <si>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</si>
  <si>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</si>
  <si>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</si>
  <si>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</si>
  <si>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</si>
  <si>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</si>
  <si>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</si>
  <si>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</si>
  <si>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</si>
  <si>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</si>
  <si>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</si>
  <si>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</si>
  <si>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</si>
  <si>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</si>
  <si>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</si>
  <si>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</si>
  <si>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</si>
  <si>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</si>
  <si>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</si>
  <si>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</si>
  <si>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</si>
  <si>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</si>
  <si>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</si>
  <si>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</si>
  <si>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</si>
  <si>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</si>
  <si>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</si>
  <si>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</si>
  <si>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</si>
  <si>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</si>
  <si>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</si>
  <si>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</si>
  <si>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</si>
  <si>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</si>
  <si>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</si>
  <si>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</si>
  <si>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</si>
  <si>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</si>
  <si>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</si>
  <si>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</si>
  <si>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</si>
  <si>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</si>
  <si>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</si>
  <si>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</si>
  <si>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</si>
  <si>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</si>
  <si>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</si>
  <si>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</si>
  <si>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대사3리</t>
  </si>
  <si>
    <t>진안1리</t>
  </si>
  <si>
    <t>보월2리</t>
  </si>
  <si>
    <t>망정1리</t>
  </si>
  <si>
    <t>승본리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</si>
  <si>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</si>
  <si>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</si>
  <si>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</si>
  <si>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</si>
  <si>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</si>
  <si>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</si>
  <si>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</si>
  <si>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</si>
  <si>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진안3리</t>
  </si>
  <si>
    <t>축산2리</t>
  </si>
  <si>
    <t>지슬2리</t>
  </si>
  <si>
    <t>간방2리</t>
  </si>
  <si>
    <t>석포3리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</si>
  <si>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</si>
  <si>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</si>
  <si>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</si>
  <si>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</si>
  <si>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</si>
  <si>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</si>
  <si>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</si>
  <si>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</si>
  <si>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</si>
  <si>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</si>
  <si>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</si>
  <si>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</si>
  <si>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</si>
  <si>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</si>
  <si>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</si>
  <si>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</si>
  <si>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</si>
  <si>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</si>
  <si>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</si>
  <si>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</si>
  <si>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</si>
  <si>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</si>
  <si>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</si>
  <si>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</si>
  <si>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</si>
  <si>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</si>
  <si>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</si>
  <si>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</si>
  <si>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</si>
  <si>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</si>
  <si>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</si>
  <si>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</si>
  <si>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</si>
  <si>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</si>
  <si>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</si>
  <si>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</si>
  <si>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</si>
  <si>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</si>
  <si>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</si>
  <si>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</si>
  <si>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</si>
  <si>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</si>
  <si>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</si>
  <si>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</si>
  <si>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</si>
  <si>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</si>
  <si>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</si>
  <si>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</si>
  <si>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</si>
  <si>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</si>
  <si>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</si>
  <si>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</si>
  <si>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</si>
  <si>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</si>
  <si>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</si>
  <si>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</si>
  <si>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</si>
  <si>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</si>
  <si>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</si>
  <si>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</si>
  <si>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</si>
  <si>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</si>
  <si>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</si>
  <si>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</si>
  <si>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</si>
  <si>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</si>
  <si>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</si>
  <si>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</si>
  <si>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</si>
  <si>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</si>
  <si>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</si>
  <si>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</si>
  <si>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</si>
  <si>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</si>
  <si>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</si>
  <si>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</si>
  <si>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</si>
  <si>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</si>
  <si>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</si>
  <si>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</si>
  <si>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</si>
  <si>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</si>
  <si>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</si>
  <si>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</si>
  <si>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</si>
  <si>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</si>
  <si>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</si>
  <si>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</si>
  <si>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</si>
  <si>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</si>
  <si>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</si>
  <si>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</si>
  <si>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</si>
  <si>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</si>
  <si>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</si>
  <si>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</si>
  <si>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시량1리</t>
  </si>
  <si>
    <t>기암2리</t>
  </si>
  <si>
    <t>수야1리</t>
  </si>
  <si>
    <t>광산1리</t>
  </si>
  <si>
    <t>심천2리</t>
  </si>
  <si>
    <t>금천3리</t>
  </si>
  <si>
    <t>시량2리</t>
  </si>
  <si>
    <t>수야2리</t>
  </si>
  <si>
    <t>귀원리</t>
  </si>
  <si>
    <t>광산2리</t>
  </si>
  <si>
    <t>본포리</t>
  </si>
  <si>
    <t>광품1리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</si>
  <si>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</si>
  <si>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</si>
  <si>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</si>
  <si>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</si>
  <si>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</si>
  <si>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</si>
  <si>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</si>
  <si>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</si>
  <si>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</si>
  <si>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</si>
  <si>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</si>
  <si>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</si>
  <si>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</si>
  <si>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</si>
  <si>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</si>
  <si>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</si>
  <si>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</si>
  <si>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</si>
  <si>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</si>
  <si>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</si>
  <si>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</si>
  <si>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</si>
  <si>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</si>
  <si>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</si>
  <si>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</si>
  <si>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</si>
  <si>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</si>
  <si>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</si>
  <si>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</si>
  <si>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</si>
  <si>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</si>
  <si>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</si>
  <si>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</si>
  <si>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</si>
  <si>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</si>
  <si>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</si>
  <si>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</si>
  <si>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</si>
  <si>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</si>
  <si>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</si>
  <si>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</si>
  <si>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</si>
  <si>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</si>
  <si>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</si>
  <si>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</si>
  <si>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</si>
  <si>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</si>
  <si>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</si>
  <si>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</si>
  <si>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</si>
  <si>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</si>
  <si>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</si>
  <si>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</si>
  <si>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</si>
  <si>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</si>
  <si>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</si>
  <si>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</si>
  <si>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</si>
  <si>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</si>
  <si>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</si>
  <si>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대진1리</t>
  </si>
  <si>
    <t>매촌리</t>
  </si>
  <si>
    <t>무학1리</t>
  </si>
  <si>
    <t>풍호1리</t>
  </si>
  <si>
    <t>죽변3리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</si>
  <si>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</si>
  <si>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</si>
  <si>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</si>
  <si>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</si>
  <si>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</si>
  <si>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</si>
  <si>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</si>
  <si>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</si>
  <si>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</si>
  <si>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</si>
  <si>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</si>
  <si>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</si>
  <si>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</si>
  <si>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</si>
  <si>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</si>
  <si>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</si>
  <si>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</si>
  <si>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</si>
  <si>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</si>
  <si>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</si>
  <si>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</si>
  <si>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</si>
  <si>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</si>
  <si>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</si>
  <si>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</si>
  <si>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</si>
  <si>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</si>
  <si>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</si>
  <si>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</si>
  <si>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</si>
  <si>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</si>
  <si>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</si>
  <si>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</si>
  <si>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</si>
  <si>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</si>
  <si>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</si>
  <si>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</si>
  <si>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</si>
  <si>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</si>
  <si>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</si>
  <si>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</si>
  <si>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</si>
  <si>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</si>
  <si>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</si>
  <si>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</si>
  <si>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</si>
  <si>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</si>
  <si>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</si>
  <si>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</si>
  <si>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</si>
  <si>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</si>
  <si>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</si>
  <si>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</si>
  <si>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</si>
  <si>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</si>
  <si>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</si>
  <si>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</si>
  <si>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</si>
  <si>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</si>
  <si>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</si>
  <si>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</si>
  <si>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</si>
  <si>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</si>
  <si>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</si>
  <si>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</si>
  <si>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</si>
  <si>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</si>
  <si>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</si>
  <si>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</si>
  <si>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</si>
  <si>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</si>
  <si>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</si>
  <si>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</si>
  <si>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</si>
  <si>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</si>
  <si>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</si>
  <si>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</si>
  <si>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</si>
  <si>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</si>
  <si>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</si>
  <si>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</si>
  <si>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</si>
  <si>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</si>
  <si>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</si>
  <si>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</si>
  <si>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</si>
  <si>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</si>
  <si>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</si>
  <si>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</si>
  <si>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</si>
  <si>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</si>
  <si>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</si>
  <si>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</si>
  <si>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</si>
  <si>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</si>
  <si>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</si>
  <si>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</si>
  <si>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구덕리</t>
  </si>
  <si>
    <t>하눌2리</t>
  </si>
  <si>
    <t>후포2리</t>
  </si>
  <si>
    <t>만천1리</t>
  </si>
  <si>
    <t>토일리</t>
  </si>
  <si>
    <t>후포3리</t>
  </si>
  <si>
    <t>만천2리</t>
  </si>
  <si>
    <t>삼읍리</t>
  </si>
  <si>
    <t>공암리</t>
  </si>
  <si>
    <t>옥화1리</t>
  </si>
  <si>
    <t>후포4리</t>
  </si>
  <si>
    <t>지촌리</t>
  </si>
  <si>
    <t>옥화2리</t>
  </si>
  <si>
    <t>다부1리</t>
  </si>
  <si>
    <t>황지리</t>
  </si>
  <si>
    <t>설매리</t>
  </si>
  <si>
    <t>후포5리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</si>
  <si>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</si>
  <si>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</si>
  <si>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</si>
  <si>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</si>
  <si>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</si>
  <si>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</si>
  <si>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</si>
  <si>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</si>
  <si>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</si>
  <si>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</si>
  <si>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</si>
  <si>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</si>
  <si>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</si>
  <si>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</si>
  <si>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</si>
  <si>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</si>
  <si>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</si>
  <si>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</si>
  <si>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</si>
  <si>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</si>
  <si>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</si>
  <si>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</si>
  <si>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</si>
  <si>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</si>
  <si>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</si>
  <si>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</si>
  <si>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</si>
  <si>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</si>
  <si>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</si>
  <si>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</si>
  <si>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</si>
  <si>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</si>
  <si>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</si>
  <si>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</si>
  <si>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명덕2리</t>
  </si>
  <si>
    <t>영1리</t>
  </si>
  <si>
    <t>수촌2리</t>
  </si>
  <si>
    <t>천평리</t>
  </si>
  <si>
    <t>금음1리</t>
  </si>
  <si>
    <t>명덕3리</t>
  </si>
  <si>
    <t>영2리</t>
  </si>
  <si>
    <t>수촌3리</t>
  </si>
  <si>
    <t>송학1리</t>
  </si>
  <si>
    <t>화지1리</t>
  </si>
  <si>
    <t>금음2리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</si>
  <si>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</si>
  <si>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</si>
  <si>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</si>
  <si>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</si>
  <si>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</si>
  <si>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</si>
  <si>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</si>
  <si>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도경2리</t>
  </si>
  <si>
    <t>영4리</t>
  </si>
  <si>
    <t>사전2리</t>
  </si>
  <si>
    <t>고산리</t>
  </si>
  <si>
    <t>금음4리</t>
  </si>
  <si>
    <t>도경3리</t>
  </si>
  <si>
    <t>거무역리</t>
  </si>
  <si>
    <t>김전1리</t>
  </si>
  <si>
    <t>학하1리</t>
  </si>
  <si>
    <t>성평리</t>
  </si>
  <si>
    <t>금강송면</t>
  </si>
  <si>
    <t>도경4리</t>
  </si>
  <si>
    <t>김전2리</t>
  </si>
  <si>
    <t>봉계3리</t>
  </si>
  <si>
    <t>학하2리</t>
  </si>
  <si>
    <t>광전리</t>
  </si>
  <si>
    <t>삼근1리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</si>
  <si>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</si>
  <si>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</si>
  <si>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</si>
  <si>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</si>
  <si>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</si>
  <si>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</si>
  <si>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</si>
  <si>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</si>
  <si>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</si>
  <si>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</si>
  <si>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</si>
  <si>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</si>
  <si>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</si>
  <si>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</si>
  <si>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</si>
  <si>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</si>
  <si>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</si>
  <si>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</si>
  <si>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</si>
  <si>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</si>
  <si>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</si>
  <si>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</si>
  <si>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</si>
  <si>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</si>
  <si>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</si>
  <si>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</si>
  <si>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</si>
  <si>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</si>
  <si>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</si>
  <si>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</si>
  <si>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</si>
  <si>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</si>
  <si>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</si>
  <si>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</si>
  <si>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</si>
  <si>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</si>
  <si>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</si>
  <si>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</si>
  <si>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</si>
  <si>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</si>
  <si>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</si>
  <si>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수정1리</t>
  </si>
  <si>
    <t>임당2리</t>
  </si>
  <si>
    <t>봉학3리</t>
  </si>
  <si>
    <t>복성1리</t>
  </si>
  <si>
    <t>소광2리</t>
  </si>
  <si>
    <t>수정2리</t>
  </si>
  <si>
    <t>신지1리</t>
  </si>
  <si>
    <t>봉학4리</t>
  </si>
  <si>
    <t>복성2리</t>
  </si>
  <si>
    <t>고림리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</si>
  <si>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</si>
  <si>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</si>
  <si>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</si>
  <si>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</si>
  <si>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</si>
  <si>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</si>
  <si>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</si>
  <si>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</si>
  <si>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</si>
  <si>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</si>
  <si>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</si>
  <si>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</si>
  <si>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</si>
  <si>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</si>
  <si>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</si>
  <si>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</si>
  <si>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</si>
  <si>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</si>
  <si>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</si>
  <si>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</si>
  <si>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</si>
  <si>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</si>
  <si>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</si>
  <si>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</si>
  <si>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</si>
  <si>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</si>
  <si>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</si>
  <si>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</si>
  <si>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</si>
  <si>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</si>
  <si>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</si>
  <si>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</si>
  <si>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</si>
  <si>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</si>
  <si>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</si>
  <si>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</si>
  <si>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</si>
  <si>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</si>
  <si>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</si>
  <si>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</si>
  <si>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</si>
  <si>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</si>
  <si>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</si>
  <si>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</si>
  <si>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</si>
  <si>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</si>
  <si>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</si>
  <si>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</si>
  <si>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</si>
  <si>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</si>
  <si>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</si>
  <si>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</si>
  <si>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</si>
  <si>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</si>
  <si>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</si>
  <si>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</si>
  <si>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</si>
  <si>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</si>
  <si>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</si>
  <si>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</si>
  <si>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</si>
  <si>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</si>
  <si>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</si>
  <si>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</si>
  <si>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</si>
  <si>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</si>
  <si>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</si>
  <si>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</si>
  <si>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</si>
  <si>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</si>
  <si>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</si>
  <si>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</si>
  <si>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</si>
  <si>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</si>
  <si>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</si>
  <si>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</si>
  <si>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</si>
  <si>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</si>
  <si>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</si>
  <si>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</si>
  <si>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</si>
  <si>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</si>
  <si>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</si>
  <si>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</si>
  <si>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</si>
  <si>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</si>
  <si>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</si>
  <si>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</si>
  <si>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</si>
  <si>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</si>
  <si>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</si>
  <si>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</si>
  <si>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</si>
  <si>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</si>
  <si>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</si>
  <si>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</si>
  <si>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</si>
  <si>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</si>
  <si>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</si>
  <si>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</si>
  <si>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</si>
  <si>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</si>
  <si>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</si>
  <si>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</si>
  <si>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</si>
  <si>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</si>
  <si>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</si>
  <si>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</si>
  <si>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</si>
  <si>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</si>
  <si>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</si>
  <si>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</si>
  <si>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</si>
  <si>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</si>
  <si>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</si>
  <si>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</si>
  <si>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</si>
  <si>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</si>
  <si>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</si>
  <si>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</si>
  <si>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</si>
  <si>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</si>
  <si>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</si>
  <si>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</si>
  <si>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</si>
  <si>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</si>
  <si>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</si>
  <si>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</si>
  <si>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</si>
  <si>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</si>
  <si>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</si>
  <si>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</si>
  <si>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</si>
  <si>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</si>
  <si>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</si>
  <si>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</si>
  <si>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</si>
  <si>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</si>
  <si>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</si>
  <si>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</si>
  <si>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</si>
  <si>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</si>
  <si>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</si>
  <si>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</si>
  <si>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</si>
  <si>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</si>
  <si>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</si>
  <si>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</si>
  <si>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</si>
  <si>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</si>
  <si>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</si>
  <si>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</si>
  <si>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</si>
  <si>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</si>
  <si>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</si>
  <si>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</si>
  <si>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</si>
  <si>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</si>
  <si>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</si>
  <si>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</si>
  <si>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</si>
  <si>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</si>
  <si>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</si>
  <si>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</si>
  <si>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</si>
  <si>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</si>
  <si>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</si>
  <si>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</si>
  <si>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</si>
  <si>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</si>
  <si>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</si>
  <si>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</si>
  <si>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</si>
  <si>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</si>
  <si>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</si>
  <si>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</si>
  <si>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</si>
  <si>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</si>
  <si>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</si>
  <si>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</si>
  <si>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</si>
  <si>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</si>
  <si>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</si>
  <si>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</si>
  <si>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</si>
  <si>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</si>
  <si>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</si>
  <si>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</si>
  <si>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</si>
  <si>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</si>
  <si>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</si>
  <si>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</si>
  <si>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</si>
  <si>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</si>
  <si>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</si>
  <si>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</si>
  <si>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</si>
  <si>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</si>
  <si>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</si>
  <si>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</si>
  <si>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</si>
  <si>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</si>
  <si>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</si>
  <si>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</si>
  <si>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</si>
  <si>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</si>
  <si>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</si>
  <si>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</si>
  <si>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</si>
  <si>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</si>
  <si>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</si>
  <si>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</si>
  <si>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</si>
  <si>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</si>
  <si>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</si>
  <si>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</si>
  <si>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</si>
  <si>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</si>
  <si>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</si>
  <si>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</si>
  <si>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</si>
  <si>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</si>
  <si>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</si>
  <si>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</si>
  <si>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</si>
  <si>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</si>
  <si>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</si>
  <si>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</si>
  <si>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</si>
  <si>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</si>
  <si>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</si>
  <si>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</si>
  <si>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</si>
  <si>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</si>
  <si>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</si>
  <si>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</si>
  <si>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</si>
  <si>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</si>
  <si>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</si>
  <si>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</si>
  <si>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</si>
  <si>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</si>
  <si>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</si>
  <si>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</si>
  <si>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</si>
  <si>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</si>
  <si>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</si>
  <si>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</si>
  <si>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</si>
  <si>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</si>
  <si>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</si>
  <si>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</si>
  <si>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</si>
  <si>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</si>
  <si>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</si>
  <si>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</si>
  <si>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</si>
  <si>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</si>
  <si>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</si>
  <si>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</si>
  <si>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</si>
  <si>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</si>
  <si>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</si>
  <si>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</si>
  <si>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</si>
  <si>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</si>
  <si>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</si>
  <si>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</si>
  <si>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</si>
  <si>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</si>
  <si>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</si>
  <si>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</si>
  <si>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</si>
  <si>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</si>
  <si>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</si>
  <si>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</si>
  <si>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</si>
  <si>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</si>
  <si>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</si>
  <si>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</si>
  <si>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</si>
  <si>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</si>
  <si>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</si>
  <si>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</si>
  <si>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</si>
  <si>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</si>
  <si>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</si>
  <si>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</si>
  <si>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</si>
  <si>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</si>
  <si>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</si>
  <si>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</si>
  <si>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</si>
  <si>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</si>
  <si>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</si>
  <si>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</si>
  <si>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</si>
  <si>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</si>
  <si>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</si>
  <si>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</si>
  <si>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</si>
  <si>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</si>
  <si>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</si>
  <si>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</si>
  <si>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</si>
  <si>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</si>
  <si>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</si>
  <si>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</si>
  <si>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</si>
  <si>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</si>
  <si>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</si>
  <si>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</si>
  <si>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</si>
  <si>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</si>
  <si>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</si>
  <si>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</si>
  <si>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</si>
  <si>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</si>
  <si>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</si>
  <si>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</si>
  <si>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</si>
  <si>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</si>
  <si>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</si>
  <si>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</si>
  <si>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</si>
  <si>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</si>
  <si>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</si>
  <si>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</si>
  <si>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</si>
  <si>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</si>
  <si>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</si>
  <si>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</si>
  <si>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</si>
  <si>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</si>
  <si>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</si>
  <si>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</si>
  <si>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</si>
  <si>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</si>
  <si>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</si>
  <si>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</si>
  <si>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</si>
  <si>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</si>
  <si>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</si>
  <si>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</si>
  <si>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</si>
  <si>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</si>
  <si>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</si>
  <si>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</si>
  <si>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</si>
  <si>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</si>
  <si>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</si>
  <si>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</si>
  <si>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</si>
  <si>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</si>
  <si>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</si>
  <si>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</si>
  <si>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</si>
  <si>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</si>
  <si>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</si>
  <si>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</si>
  <si>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</si>
  <si>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</si>
  <si>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</si>
  <si>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</si>
  <si>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</si>
  <si>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</si>
  <si>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</si>
  <si>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</si>
  <si>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</si>
  <si>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</si>
  <si>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</si>
  <si>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</si>
  <si>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</si>
  <si>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</si>
  <si>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</si>
  <si>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</si>
  <si>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</si>
  <si>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</si>
  <si>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</si>
  <si>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</si>
  <si>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</si>
  <si>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</si>
  <si>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</si>
  <si>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</si>
  <si>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</si>
  <si>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</si>
  <si>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</si>
  <si>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</si>
  <si>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</si>
  <si>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</si>
  <si>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</si>
  <si>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</si>
  <si>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</si>
  <si>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</si>
  <si>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</si>
  <si>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</si>
  <si>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</si>
  <si>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</si>
  <si>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</si>
  <si>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</si>
  <si>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</si>
  <si>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</si>
  <si>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</si>
  <si>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</si>
  <si>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</si>
  <si>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</si>
  <si>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</si>
  <si>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</si>
  <si>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</si>
  <si>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</si>
  <si>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</si>
  <si>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</si>
  <si>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</si>
  <si>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</si>
  <si>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</si>
  <si>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</si>
  <si>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</si>
  <si>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</si>
  <si>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</si>
  <si>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</si>
  <si>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</si>
  <si>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</si>
  <si>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</si>
  <si>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</si>
  <si>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</si>
  <si>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</si>
  <si>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</si>
  <si>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</si>
  <si>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</si>
  <si>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</si>
  <si>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</si>
  <si>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</si>
  <si>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한국인</t>
    <phoneticPr fontId="4" type="noConversion"/>
  </si>
  <si>
    <t>세대수</t>
    <phoneticPr fontId="4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</si>
  <si>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</si>
  <si>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</si>
  <si>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</si>
  <si>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</si>
  <si>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경상북도</t>
    <phoneticPr fontId="44" type="noConversion"/>
  </si>
  <si>
    <t>청송군</t>
    <phoneticPr fontId="44" type="noConversion"/>
  </si>
  <si>
    <t>봉화군</t>
    <phoneticPr fontId="44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</si>
  <si>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</si>
  <si>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</si>
  <si>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</si>
  <si>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4" type="noConversion"/>
  </si>
  <si>
    <t>안동시</t>
    <phoneticPr fontId="44" type="noConversion"/>
  </si>
  <si>
    <t>구미시</t>
    <phoneticPr fontId="44" type="noConversion"/>
  </si>
  <si>
    <t>영천시</t>
    <phoneticPr fontId="44" type="noConversion"/>
  </si>
  <si>
    <t>경산시</t>
    <phoneticPr fontId="44" type="noConversion"/>
  </si>
  <si>
    <t>영덕군</t>
    <phoneticPr fontId="44" type="noConversion"/>
  </si>
  <si>
    <t>청도군</t>
    <phoneticPr fontId="44" type="noConversion"/>
  </si>
  <si>
    <t>고령군</t>
    <phoneticPr fontId="44" type="noConversion"/>
  </si>
  <si>
    <t>칠곡군</t>
    <phoneticPr fontId="44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</si>
  <si>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</si>
  <si>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</si>
  <si>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</si>
  <si>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</si>
  <si>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총계</t>
    <phoneticPr fontId="44" type="noConversion"/>
  </si>
  <si>
    <t>선화8리</t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</si>
  <si>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</si>
  <si>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</si>
  <si>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</si>
  <si>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</si>
  <si>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</si>
  <si>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</si>
  <si>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</si>
  <si>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</si>
  <si>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</si>
  <si>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</si>
  <si>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</si>
  <si>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</si>
  <si>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</si>
  <si>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</si>
  <si>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</si>
  <si>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</si>
  <si>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</si>
  <si>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</si>
  <si>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</si>
  <si>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서사1리</t>
  </si>
  <si>
    <t>서사2리</t>
  </si>
  <si>
    <t>서사3리</t>
  </si>
  <si>
    <t>선화7리</t>
    <phoneticPr fontId="1" type="noConversion"/>
  </si>
  <si>
    <t>압량읍</t>
    <phoneticPr fontId="1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</si>
  <si>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</si>
  <si>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</si>
  <si>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</si>
  <si>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</si>
  <si>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</si>
  <si>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</si>
  <si>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</si>
  <si>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</si>
  <si>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</si>
  <si>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</si>
  <si>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</si>
  <si>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</si>
  <si>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</si>
  <si>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튀르기예</t>
    <phoneticPr fontId="1" type="noConversion"/>
  </si>
  <si>
    <t>1-2. 읍면동별 인구 및 세대현황 (2023년 3분기)</t>
    <phoneticPr fontId="44" type="noConversion"/>
  </si>
  <si>
    <t>1-3. 리별 인구 및 세대현황(시)_외국인 제외 (2023년 3분기)</t>
    <phoneticPr fontId="1" type="noConversion"/>
  </si>
  <si>
    <t>은호1리</t>
  </si>
  <si>
    <t>서사4리</t>
  </si>
  <si>
    <t>서사5리</t>
  </si>
  <si>
    <t>와촌면</t>
    <phoneticPr fontId="1" type="noConversion"/>
  </si>
  <si>
    <t>덕촌1리</t>
    <phoneticPr fontId="1" type="noConversion"/>
  </si>
  <si>
    <t>덕촌2리</t>
    <phoneticPr fontId="1" type="noConversion"/>
  </si>
  <si>
    <t>매남2리</t>
    <phoneticPr fontId="1" type="noConversion"/>
  </si>
  <si>
    <t>송천5리</t>
  </si>
  <si>
    <t>송천6리</t>
  </si>
  <si>
    <t>도공촌리</t>
  </si>
  <si>
    <t>도암3리</t>
  </si>
  <si>
    <t xml:space="preserve">       215</t>
  </si>
  <si>
    <t xml:space="preserve">        91</t>
  </si>
  <si>
    <t xml:space="preserve">       192</t>
  </si>
  <si>
    <t xml:space="preserve">        72</t>
  </si>
  <si>
    <t xml:space="preserve">        97</t>
  </si>
  <si>
    <t xml:space="preserve">        56</t>
  </si>
  <si>
    <t xml:space="preserve">        45</t>
  </si>
  <si>
    <t xml:space="preserve">        74</t>
  </si>
  <si>
    <t xml:space="preserve">        46</t>
  </si>
  <si>
    <t xml:space="preserve">        95</t>
  </si>
  <si>
    <t xml:space="preserve">        38</t>
  </si>
  <si>
    <t xml:space="preserve">        80</t>
  </si>
  <si>
    <t xml:space="preserve">        63</t>
  </si>
  <si>
    <t xml:space="preserve">        88</t>
  </si>
  <si>
    <t xml:space="preserve">       122</t>
  </si>
  <si>
    <t xml:space="preserve">        42</t>
  </si>
  <si>
    <t xml:space="preserve">        36</t>
  </si>
  <si>
    <t xml:space="preserve">        18</t>
  </si>
  <si>
    <t>문성10리</t>
  </si>
  <si>
    <t>문성11리</t>
  </si>
  <si>
    <t>문성12리</t>
  </si>
  <si>
    <t>산동읍</t>
  </si>
  <si>
    <t>구미시</t>
  </si>
  <si>
    <t>원평동</t>
  </si>
  <si>
    <t>선주원남동</t>
  </si>
  <si>
    <t>광평동</t>
  </si>
  <si>
    <t>상모사곡동</t>
  </si>
  <si>
    <t>임오동</t>
  </si>
  <si>
    <t>인동동</t>
  </si>
  <si>
    <t>진미동</t>
  </si>
  <si>
    <t>양포동</t>
  </si>
  <si>
    <t>공단동</t>
  </si>
  <si>
    <t>산합16리</t>
  </si>
  <si>
    <t>문무대왕면</t>
  </si>
  <si>
    <t>산대11리</t>
  </si>
  <si>
    <t>건천5리</t>
  </si>
  <si>
    <t>괘능리</t>
  </si>
  <si>
    <t xml:space="preserve">       324</t>
  </si>
  <si>
    <t xml:space="preserve">       126</t>
  </si>
  <si>
    <t xml:space="preserve">        60</t>
  </si>
  <si>
    <t xml:space="preserve">        48</t>
  </si>
  <si>
    <t xml:space="preserve">        64</t>
  </si>
  <si>
    <t xml:space="preserve">        66</t>
  </si>
  <si>
    <t xml:space="preserve">       123</t>
  </si>
  <si>
    <t xml:space="preserve">        81</t>
  </si>
  <si>
    <t xml:space="preserve">       112</t>
  </si>
  <si>
    <t xml:space="preserve">       109</t>
  </si>
  <si>
    <t xml:space="preserve">       121</t>
  </si>
  <si>
    <t xml:space="preserve">        51</t>
  </si>
  <si>
    <t xml:space="preserve">        92</t>
  </si>
  <si>
    <t xml:space="preserve">       100</t>
  </si>
  <si>
    <t xml:space="preserve">        98</t>
  </si>
  <si>
    <t xml:space="preserve">       119</t>
  </si>
  <si>
    <t xml:space="preserve">       118</t>
  </si>
  <si>
    <t xml:space="preserve">     3,201</t>
  </si>
  <si>
    <t xml:space="preserve">       300</t>
  </si>
  <si>
    <t xml:space="preserve">       277</t>
  </si>
  <si>
    <t xml:space="preserve">       164</t>
  </si>
  <si>
    <t xml:space="preserve">        61</t>
  </si>
  <si>
    <t xml:space="preserve">       101</t>
  </si>
  <si>
    <t xml:space="preserve">        85</t>
  </si>
  <si>
    <t xml:space="preserve">       142</t>
  </si>
  <si>
    <t xml:space="preserve">       185</t>
  </si>
  <si>
    <t xml:space="preserve">       193</t>
  </si>
  <si>
    <t xml:space="preserve">        37</t>
  </si>
  <si>
    <t xml:space="preserve">       134</t>
  </si>
  <si>
    <t xml:space="preserve">       103</t>
  </si>
  <si>
    <t xml:space="preserve">       212</t>
  </si>
  <si>
    <t xml:space="preserve">       127</t>
  </si>
  <si>
    <t xml:space="preserve">        89</t>
  </si>
  <si>
    <t xml:space="preserve">       111</t>
  </si>
  <si>
    <t xml:space="preserve">       124</t>
  </si>
  <si>
    <t xml:space="preserve">       144</t>
  </si>
  <si>
    <t xml:space="preserve">        78</t>
  </si>
  <si>
    <t xml:space="preserve">        84</t>
  </si>
  <si>
    <t xml:space="preserve">        47</t>
  </si>
  <si>
    <t>곽촌1리</t>
  </si>
  <si>
    <t>곽촌2리</t>
  </si>
  <si>
    <t xml:space="preserve">       161</t>
  </si>
  <si>
    <t xml:space="preserve">        68</t>
  </si>
  <si>
    <t xml:space="preserve">       154</t>
  </si>
  <si>
    <t xml:space="preserve">       145</t>
  </si>
  <si>
    <t xml:space="preserve">        71</t>
  </si>
  <si>
    <t xml:space="preserve">        79</t>
  </si>
  <si>
    <t xml:space="preserve">        59</t>
  </si>
  <si>
    <t xml:space="preserve">        73</t>
  </si>
  <si>
    <t xml:space="preserve">        53</t>
  </si>
  <si>
    <t xml:space="preserve">       132</t>
  </si>
  <si>
    <t xml:space="preserve">        96</t>
  </si>
  <si>
    <t xml:space="preserve">        62</t>
  </si>
  <si>
    <t>역곡1리</t>
  </si>
  <si>
    <t>역곡2리</t>
  </si>
  <si>
    <t>갈전5리</t>
  </si>
  <si>
    <t>갈전6리</t>
  </si>
  <si>
    <t>갈전7리</t>
  </si>
  <si>
    <t>갈전8리</t>
  </si>
  <si>
    <t>갈전9리</t>
  </si>
  <si>
    <t xml:space="preserve">     2,526</t>
  </si>
  <si>
    <t xml:space="preserve">       147</t>
  </si>
  <si>
    <t xml:space="preserve">        94</t>
  </si>
  <si>
    <t xml:space="preserve">        87</t>
  </si>
  <si>
    <t xml:space="preserve">       107</t>
  </si>
  <si>
    <t xml:space="preserve">       137</t>
  </si>
  <si>
    <t xml:space="preserve">       166</t>
  </si>
  <si>
    <t xml:space="preserve">       157</t>
  </si>
  <si>
    <t xml:space="preserve">        55</t>
  </si>
  <si>
    <t xml:space="preserve">       135</t>
  </si>
  <si>
    <t xml:space="preserve">       158</t>
  </si>
  <si>
    <t xml:space="preserve">        69</t>
  </si>
  <si>
    <t xml:space="preserve">       149</t>
  </si>
  <si>
    <t xml:space="preserve">        90</t>
  </si>
  <si>
    <t xml:space="preserve">       450</t>
  </si>
  <si>
    <t>포항시</t>
  </si>
  <si>
    <t>남구</t>
  </si>
  <si>
    <t>북구</t>
  </si>
  <si>
    <t>중흥리</t>
  </si>
  <si>
    <t>하리3리</t>
  </si>
  <si>
    <t>신현4리</t>
  </si>
  <si>
    <t>주왕산면</t>
  </si>
  <si>
    <t>주산지리</t>
  </si>
  <si>
    <t>왜관21리</t>
  </si>
  <si>
    <t>왜관24리</t>
  </si>
  <si>
    <t>석전11리</t>
  </si>
  <si>
    <t>인평12리</t>
  </si>
  <si>
    <t>인평13리</t>
  </si>
  <si>
    <t>인평14리</t>
  </si>
  <si>
    <t>인평15리</t>
  </si>
  <si>
    <t>인평16리</t>
  </si>
  <si>
    <t>1-3. 리별 인구 및 세대현황(군)_외국인 제외 (2023년 3분기)</t>
    <phoneticPr fontId="1" type="noConversion"/>
  </si>
  <si>
    <t>2-1. 연령별 인구 총괄 (2023년 3분기)</t>
    <phoneticPr fontId="44" type="noConversion"/>
  </si>
  <si>
    <t xml:space="preserve">2-2. 시군, 성 및 연령별(각세) 인구현황_외국인 제외 (2023년 3분기) </t>
    <phoneticPr fontId="44" type="noConversion"/>
  </si>
  <si>
    <t>3-1. 국적별 외국인 현황(2023년 3분기)</t>
    <phoneticPr fontId="44" type="noConversion"/>
  </si>
  <si>
    <t>2023년 3분기
경상북도</t>
    <phoneticPr fontId="44" type="noConversion"/>
  </si>
  <si>
    <t>2023년 2분기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</si>
  <si>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</si>
  <si>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</si>
  <si>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</si>
  <si>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</si>
  <si>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</si>
  <si>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</si>
  <si>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</si>
  <si>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</si>
  <si>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</si>
  <si>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</si>
  <si>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 1분기</t>
    <phoneticPr fontId="1" type="noConversion"/>
  </si>
  <si>
    <t>예멘공화국</t>
    <phoneticPr fontId="1" type="noConversion"/>
  </si>
  <si>
    <t>※ 군위군 대구광역시 편입('23.7.1.)으로 금분기 결과부터 군위군 제외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</si>
</sst>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 "/>
  </numFmts>
  <fonts count="6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9"/>
      <color rgb="FF333333"/>
      <name val="NotoSansKR-Regula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4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E9ECEE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thin">
        <color indexed="64"/>
      </right>
      <top/>
      <bottom style="thin">
        <color rgb="FFE9ECEE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rgb="FFC4CDD0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1860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4" fillId="0" borderId="0"/>
    <xf numFmtId="0" fontId="15" fillId="0" borderId="0"/>
    <xf numFmtId="0" fontId="19" fillId="0" borderId="0"/>
    <xf numFmtId="38" fontId="20" fillId="5" borderId="0" applyNumberFormat="0" applyBorder="0" applyAlignment="0" applyProtection="0"/>
    <xf numFmtId="0" fontId="21" fillId="0" borderId="0">
      <alignment horizontal="left"/>
    </xf>
    <xf numFmtId="0" fontId="22" fillId="0" borderId="12" applyNumberFormat="0" applyAlignment="0" applyProtection="0">
      <alignment horizontal="left" vertical="center"/>
    </xf>
    <xf numFmtId="0" fontId="22" fillId="0" borderId="10">
      <alignment horizontal="left" vertical="center"/>
    </xf>
    <xf numFmtId="10" fontId="20" fillId="5" borderId="5" applyNumberFormat="0" applyBorder="0" applyAlignment="0" applyProtection="0"/>
    <xf numFmtId="0" fontId="23" fillId="0" borderId="13"/>
    <xf numFmtId="0" fontId="17" fillId="0" borderId="0"/>
    <xf numFmtId="10" fontId="18" fillId="0" borderId="0" applyFont="0" applyFill="0" applyBorder="0" applyAlignment="0" applyProtection="0"/>
    <xf numFmtId="0" fontId="23" fillId="0" borderId="0"/>
    <xf numFmtId="41" fontId="2" fillId="0" borderId="0" applyFont="0" applyFill="0" applyBorder="0" applyAlignment="0" applyProtection="0"/>
    <xf numFmtId="4" fontId="1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25" borderId="16" applyNumberFormat="0" applyFon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7" borderId="17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11" borderId="15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4" borderId="23" applyNumberFormat="0" applyAlignment="0" applyProtection="0">
      <alignment vertical="center"/>
    </xf>
    <xf numFmtId="0" fontId="2" fillId="0" borderId="0"/>
    <xf numFmtId="0" fontId="43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1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1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3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63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</cellStyleXfs>
  <cellXfs count="699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1" fillId="0" borderId="0" xfId="1" applyNumberFormat="1" applyFont="1" applyFill="1" applyBorder="1" applyAlignment="1">
      <alignment vertical="center"/>
    </xf>
    <xf numFmtId="0" fontId="10" fillId="0" borderId="0" xfId="1" applyFont="1" applyFill="1"/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2" fillId="0" borderId="0" xfId="1" applyFont="1" applyFill="1" applyAlignment="1" applyProtection="1">
      <alignment vertical="center"/>
    </xf>
    <xf numFmtId="0" fontId="10" fillId="0" borderId="0" xfId="1" applyFont="1" applyFill="1" applyAlignment="1" applyProtection="1">
      <alignment vertical="center"/>
    </xf>
    <xf numFmtId="10" fontId="10" fillId="0" borderId="0" xfId="2" applyNumberFormat="1" applyFont="1" applyFill="1" applyBorder="1" applyAlignment="1" applyProtection="1">
      <alignment vertical="center"/>
    </xf>
    <xf numFmtId="182" fontId="11" fillId="0" borderId="0" xfId="1" applyNumberFormat="1" applyFont="1" applyBorder="1" applyAlignment="1">
      <alignment vertical="center"/>
    </xf>
    <xf numFmtId="183" fontId="11" fillId="0" borderId="0" xfId="1" applyNumberFormat="1" applyFont="1" applyBorder="1" applyAlignment="1">
      <alignment vertical="center"/>
    </xf>
    <xf numFmtId="0" fontId="10" fillId="0" borderId="0" xfId="1" applyFont="1" applyAlignment="1">
      <alignment vertical="center"/>
    </xf>
    <xf numFmtId="177" fontId="10" fillId="0" borderId="0" xfId="1" applyNumberFormat="1" applyFont="1" applyFill="1" applyAlignment="1">
      <alignment vertical="center"/>
    </xf>
    <xf numFmtId="177" fontId="10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4" fillId="0" borderId="0" xfId="72" applyFont="1" applyAlignment="1">
      <alignment horizontal="center" vertical="center"/>
    </xf>
    <xf numFmtId="10" fontId="16" fillId="0" borderId="0" xfId="81" applyNumberFormat="1" applyFont="1" applyAlignment="1">
      <alignment horizontal="center" vertical="center"/>
    </xf>
    <xf numFmtId="0" fontId="10" fillId="0" borderId="0" xfId="1" applyFont="1" applyFill="1" applyAlignment="1" applyProtection="1">
      <alignment horizontal="center" vertical="center"/>
    </xf>
    <xf numFmtId="0" fontId="1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0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0" fillId="0" borderId="0" xfId="82" applyNumberFormat="1" applyFont="1" applyAlignment="1">
      <alignment vertical="center"/>
    </xf>
    <xf numFmtId="10" fontId="10" fillId="0" borderId="0" xfId="81" applyNumberFormat="1" applyFont="1" applyAlignment="1">
      <alignment vertical="center"/>
    </xf>
    <xf numFmtId="41" fontId="10" fillId="0" borderId="0" xfId="84" applyFont="1" applyFill="1" applyBorder="1" applyAlignment="1" applyProtection="1">
      <alignment vertical="center"/>
      <protection locked="0"/>
    </xf>
    <xf numFmtId="180" fontId="45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2" fillId="0" borderId="0" xfId="1" applyNumberFormat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0" fillId="0" borderId="0" xfId="1" applyFont="1" applyFill="1" applyBorder="1" applyAlignment="1" applyProtection="1">
      <alignment horizontal="center" vertical="center"/>
    </xf>
    <xf numFmtId="0" fontId="47" fillId="0" borderId="0" xfId="1" applyFont="1" applyAlignment="1">
      <alignment vertical="center"/>
    </xf>
    <xf numFmtId="41" fontId="13" fillId="2" borderId="7" xfId="84" applyFont="1" applyFill="1" applyBorder="1" applyAlignment="1">
      <alignment vertical="center"/>
    </xf>
    <xf numFmtId="41" fontId="13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0" fillId="0" borderId="0" xfId="84" applyFont="1" applyFill="1" applyBorder="1" applyAlignment="1">
      <alignment horizontal="right" vertical="center"/>
    </xf>
    <xf numFmtId="0" fontId="12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0" fillId="0" borderId="0" xfId="84" applyFont="1" applyFill="1" applyBorder="1" applyAlignment="1" applyProtection="1">
      <alignment horizontal="right" vertical="center"/>
      <protection locked="0"/>
    </xf>
    <xf numFmtId="41" fontId="10" fillId="0" borderId="4" xfId="1" applyNumberFormat="1" applyFont="1" applyBorder="1" applyAlignment="1">
      <alignment vertical="center"/>
    </xf>
    <xf numFmtId="0" fontId="52" fillId="0" borderId="0" xfId="72" applyFont="1" applyAlignment="1">
      <alignment horizontal="left" vertical="center"/>
    </xf>
    <xf numFmtId="41" fontId="53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4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4" fillId="31" borderId="5" xfId="84" applyFont="1" applyFill="1" applyBorder="1" applyAlignment="1" applyProtection="1">
      <alignment horizontal="center" vertical="center"/>
    </xf>
    <xf numFmtId="41" fontId="13" fillId="32" borderId="32" xfId="18" applyFont="1" applyFill="1" applyBorder="1" applyAlignment="1" applyProtection="1">
      <alignment horizontal="center" vertical="center"/>
      <protection locked="0"/>
    </xf>
    <xf numFmtId="41" fontId="13" fillId="32" borderId="33" xfId="84" applyFont="1" applyFill="1" applyBorder="1" applyAlignment="1" applyProtection="1">
      <alignment horizontal="right" vertical="center" shrinkToFit="1"/>
    </xf>
    <xf numFmtId="41" fontId="55" fillId="32" borderId="33" xfId="84" applyFont="1" applyFill="1" applyBorder="1" applyAlignment="1" applyProtection="1">
      <alignment horizontal="right" vertical="center" shrinkToFit="1"/>
    </xf>
    <xf numFmtId="41" fontId="55" fillId="32" borderId="34" xfId="84" applyFont="1" applyFill="1" applyBorder="1" applyAlignment="1" applyProtection="1">
      <alignment horizontal="right" vertical="center" shrinkToFit="1"/>
    </xf>
    <xf numFmtId="41" fontId="55" fillId="32" borderId="32" xfId="18" applyFont="1" applyFill="1" applyBorder="1" applyAlignment="1" applyProtection="1">
      <alignment horizontal="center" vertical="center"/>
      <protection locked="0"/>
    </xf>
    <xf numFmtId="0" fontId="10" fillId="0" borderId="0" xfId="1" applyFont="1" applyAlignment="1">
      <alignment horizontal="center" vertical="center"/>
    </xf>
    <xf numFmtId="41" fontId="13" fillId="0" borderId="37" xfId="84" applyFont="1" applyFill="1" applyBorder="1" applyAlignment="1" applyProtection="1">
      <alignment horizontal="right" vertical="center" shrinkToFit="1"/>
    </xf>
    <xf numFmtId="0" fontId="10" fillId="32" borderId="36" xfId="1" applyFont="1" applyFill="1" applyBorder="1" applyAlignment="1">
      <alignment horizontal="center" vertical="center"/>
    </xf>
    <xf numFmtId="41" fontId="10" fillId="0" borderId="37" xfId="84" applyFont="1" applyBorder="1" applyAlignment="1">
      <alignment horizontal="right" vertical="center"/>
    </xf>
    <xf numFmtId="41" fontId="10" fillId="0" borderId="38" xfId="84" applyFont="1" applyBorder="1" applyAlignment="1">
      <alignment horizontal="right" vertical="center"/>
    </xf>
    <xf numFmtId="41" fontId="16" fillId="32" borderId="36" xfId="18" applyFont="1" applyFill="1" applyBorder="1" applyAlignment="1" applyProtection="1">
      <alignment horizontal="center" vertical="center"/>
      <protection locked="0"/>
    </xf>
    <xf numFmtId="41" fontId="13" fillId="32" borderId="36" xfId="18" applyFont="1" applyFill="1" applyBorder="1" applyAlignment="1" applyProtection="1">
      <alignment horizontal="center" vertical="center"/>
      <protection locked="0"/>
    </xf>
    <xf numFmtId="41" fontId="13" fillId="32" borderId="37" xfId="84" applyFont="1" applyFill="1" applyBorder="1" applyAlignment="1" applyProtection="1">
      <alignment horizontal="right" vertical="center" shrinkToFit="1"/>
    </xf>
    <xf numFmtId="41" fontId="55" fillId="32" borderId="37" xfId="84" applyFont="1" applyFill="1" applyBorder="1" applyAlignment="1" applyProtection="1">
      <alignment horizontal="right" vertical="center" shrinkToFit="1"/>
    </xf>
    <xf numFmtId="41" fontId="55" fillId="32" borderId="38" xfId="84" applyFont="1" applyFill="1" applyBorder="1" applyAlignment="1" applyProtection="1">
      <alignment horizontal="right" vertical="center" shrinkToFit="1"/>
    </xf>
    <xf numFmtId="41" fontId="55" fillId="32" borderId="36" xfId="18" applyFont="1" applyFill="1" applyBorder="1" applyAlignment="1" applyProtection="1">
      <alignment horizontal="center" vertical="center"/>
      <protection locked="0"/>
    </xf>
    <xf numFmtId="41" fontId="16" fillId="0" borderId="37" xfId="84" applyFont="1" applyBorder="1" applyAlignment="1">
      <alignment horizontal="right" vertical="center"/>
    </xf>
    <xf numFmtId="41" fontId="16" fillId="0" borderId="38" xfId="84" applyFont="1" applyBorder="1" applyAlignment="1">
      <alignment horizontal="right" vertical="center"/>
    </xf>
    <xf numFmtId="0" fontId="13" fillId="32" borderId="36" xfId="1" applyFont="1" applyFill="1" applyBorder="1" applyAlignment="1">
      <alignment horizontal="center" vertical="center"/>
    </xf>
    <xf numFmtId="0" fontId="16" fillId="32" borderId="36" xfId="1" applyFont="1" applyFill="1" applyBorder="1" applyAlignment="1">
      <alignment horizontal="center" vertical="center"/>
    </xf>
    <xf numFmtId="41" fontId="10" fillId="0" borderId="37" xfId="84" applyFont="1" applyFill="1" applyBorder="1" applyAlignment="1" applyProtection="1">
      <alignment horizontal="right" vertical="center"/>
      <protection locked="0"/>
    </xf>
    <xf numFmtId="41" fontId="10" fillId="0" borderId="38" xfId="84" applyFont="1" applyFill="1" applyBorder="1" applyAlignment="1" applyProtection="1">
      <alignment horizontal="right" vertical="center"/>
      <protection locked="0"/>
    </xf>
    <xf numFmtId="41" fontId="10" fillId="0" borderId="37" xfId="84" applyFont="1" applyFill="1" applyBorder="1" applyAlignment="1">
      <alignment horizontal="right" vertical="center"/>
    </xf>
    <xf numFmtId="41" fontId="10" fillId="0" borderId="38" xfId="84" applyFont="1" applyFill="1" applyBorder="1" applyAlignment="1">
      <alignment horizontal="right" vertical="center"/>
    </xf>
    <xf numFmtId="41" fontId="13" fillId="32" borderId="38" xfId="84" applyFont="1" applyFill="1" applyBorder="1" applyAlignment="1" applyProtection="1">
      <alignment horizontal="right" vertical="center" shrinkToFit="1"/>
    </xf>
    <xf numFmtId="41" fontId="46" fillId="32" borderId="36" xfId="18" applyFont="1" applyFill="1" applyBorder="1" applyAlignment="1" applyProtection="1">
      <alignment horizontal="center" vertical="center"/>
      <protection locked="0"/>
    </xf>
    <xf numFmtId="0" fontId="10" fillId="0" borderId="0" xfId="1" applyFont="1" applyFill="1" applyAlignment="1">
      <alignment horizontal="center" vertical="center"/>
    </xf>
    <xf numFmtId="0" fontId="10" fillId="32" borderId="39" xfId="1" applyFont="1" applyFill="1" applyBorder="1" applyAlignment="1">
      <alignment horizontal="center" vertical="center"/>
    </xf>
    <xf numFmtId="41" fontId="13" fillId="0" borderId="40" xfId="84" applyFont="1" applyFill="1" applyBorder="1" applyAlignment="1" applyProtection="1">
      <alignment horizontal="right" vertical="center" shrinkToFit="1"/>
    </xf>
    <xf numFmtId="41" fontId="10" fillId="0" borderId="40" xfId="84" applyFont="1" applyBorder="1" applyAlignment="1">
      <alignment horizontal="right" vertical="center"/>
    </xf>
    <xf numFmtId="41" fontId="10" fillId="0" borderId="41" xfId="84" applyFont="1" applyBorder="1" applyAlignment="1">
      <alignment horizontal="right" vertical="center"/>
    </xf>
    <xf numFmtId="0" fontId="10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right" vertical="center"/>
    </xf>
    <xf numFmtId="41" fontId="16" fillId="0" borderId="37" xfId="84" applyFont="1" applyFill="1" applyBorder="1" applyAlignment="1" applyProtection="1">
      <alignment horizontal="right" vertical="center"/>
      <protection locked="0"/>
    </xf>
    <xf numFmtId="41" fontId="16" fillId="0" borderId="38" xfId="84" applyFont="1" applyFill="1" applyBorder="1" applyAlignment="1" applyProtection="1">
      <alignment horizontal="right" vertical="center"/>
      <protection locked="0"/>
    </xf>
    <xf numFmtId="0" fontId="10" fillId="0" borderId="0" xfId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Fill="1" applyAlignment="1">
      <alignment horizontal="right" vertical="center"/>
    </xf>
    <xf numFmtId="41" fontId="10" fillId="0" borderId="0" xfId="84" applyFont="1" applyAlignment="1">
      <alignment horizontal="right" vertical="center"/>
    </xf>
    <xf numFmtId="41" fontId="10" fillId="0" borderId="0" xfId="84" applyFont="1" applyAlignment="1">
      <alignment horizontal="center" vertical="center"/>
    </xf>
    <xf numFmtId="41" fontId="48" fillId="0" borderId="0" xfId="18" applyFont="1" applyFill="1" applyAlignment="1" applyProtection="1">
      <alignment horizontal="center" vertical="center"/>
      <protection locked="0"/>
    </xf>
    <xf numFmtId="41" fontId="10" fillId="0" borderId="0" xfId="18" applyFont="1" applyFill="1" applyAlignment="1" applyProtection="1">
      <alignment vertical="center"/>
      <protection locked="0"/>
    </xf>
    <xf numFmtId="41" fontId="10" fillId="32" borderId="36" xfId="18" applyFont="1" applyFill="1" applyBorder="1" applyAlignment="1" applyProtection="1">
      <alignment horizontal="center" vertical="center"/>
      <protection locked="0"/>
    </xf>
    <xf numFmtId="41" fontId="55" fillId="0" borderId="37" xfId="84" applyFont="1" applyFill="1" applyBorder="1" applyAlignment="1" applyProtection="1">
      <alignment horizontal="right" vertical="center" shrinkToFit="1"/>
    </xf>
    <xf numFmtId="41" fontId="16" fillId="0" borderId="37" xfId="0" applyNumberFormat="1" applyFont="1" applyBorder="1" applyAlignment="1">
      <alignment vertical="center"/>
    </xf>
    <xf numFmtId="41" fontId="16" fillId="0" borderId="38" xfId="0" applyNumberFormat="1" applyFont="1" applyFill="1" applyBorder="1" applyAlignment="1">
      <alignment vertical="center"/>
    </xf>
    <xf numFmtId="41" fontId="10" fillId="0" borderId="37" xfId="18" applyFont="1" applyFill="1" applyBorder="1" applyAlignment="1" applyProtection="1">
      <alignment horizontal="right" vertical="center"/>
      <protection locked="0"/>
    </xf>
    <xf numFmtId="41" fontId="10" fillId="0" borderId="38" xfId="18" applyFont="1" applyFill="1" applyBorder="1" applyAlignment="1" applyProtection="1">
      <alignment horizontal="right" vertical="center"/>
      <protection locked="0"/>
    </xf>
    <xf numFmtId="41" fontId="16" fillId="0" borderId="37" xfId="84" applyFont="1" applyBorder="1" applyAlignment="1">
      <alignment vertical="center"/>
    </xf>
    <xf numFmtId="41" fontId="16" fillId="0" borderId="38" xfId="84" applyFont="1" applyBorder="1" applyAlignment="1">
      <alignment vertical="center"/>
    </xf>
    <xf numFmtId="41" fontId="16" fillId="0" borderId="38" xfId="0" applyNumberFormat="1" applyFont="1" applyBorder="1" applyAlignment="1">
      <alignment vertical="center"/>
    </xf>
    <xf numFmtId="41" fontId="13" fillId="0" borderId="0" xfId="18" applyFont="1" applyFill="1" applyBorder="1" applyAlignment="1" applyProtection="1">
      <alignment vertical="center"/>
      <protection locked="0"/>
    </xf>
    <xf numFmtId="41" fontId="10" fillId="32" borderId="39" xfId="18" applyFont="1" applyFill="1" applyBorder="1" applyAlignment="1" applyProtection="1">
      <alignment horizontal="center" vertical="center"/>
      <protection locked="0"/>
    </xf>
    <xf numFmtId="41" fontId="55" fillId="0" borderId="40" xfId="84" applyFont="1" applyFill="1" applyBorder="1" applyAlignment="1" applyProtection="1">
      <alignment horizontal="right" vertical="center" shrinkToFit="1"/>
    </xf>
    <xf numFmtId="41" fontId="10" fillId="0" borderId="40" xfId="84" applyFont="1" applyFill="1" applyBorder="1" applyAlignment="1" applyProtection="1">
      <alignment horizontal="right" vertical="center"/>
      <protection locked="0"/>
    </xf>
    <xf numFmtId="41" fontId="10" fillId="0" borderId="41" xfId="84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vertical="center"/>
      <protection locked="0"/>
    </xf>
    <xf numFmtId="41" fontId="16" fillId="0" borderId="37" xfId="84" applyFont="1" applyBorder="1" applyAlignment="1">
      <alignment horizontal="center" vertical="center"/>
    </xf>
    <xf numFmtId="41" fontId="16" fillId="0" borderId="38" xfId="84" applyFont="1" applyBorder="1" applyAlignment="1">
      <alignment horizontal="center" vertical="center"/>
    </xf>
    <xf numFmtId="41" fontId="16" fillId="0" borderId="37" xfId="84" applyFont="1" applyFill="1" applyBorder="1" applyAlignment="1">
      <alignment vertical="center"/>
    </xf>
    <xf numFmtId="41" fontId="16" fillId="0" borderId="38" xfId="84" applyFont="1" applyFill="1" applyBorder="1" applyAlignment="1">
      <alignment vertical="center"/>
    </xf>
    <xf numFmtId="41" fontId="10" fillId="0" borderId="37" xfId="84" applyFont="1" applyFill="1" applyBorder="1" applyAlignment="1" applyProtection="1">
      <alignment vertical="center"/>
      <protection locked="0"/>
    </xf>
    <xf numFmtId="41" fontId="16" fillId="0" borderId="37" xfId="84" applyFont="1" applyFill="1" applyBorder="1" applyAlignment="1">
      <alignment horizontal="center" vertical="center"/>
    </xf>
    <xf numFmtId="41" fontId="16" fillId="0" borderId="38" xfId="84" applyFont="1" applyFill="1" applyBorder="1" applyAlignment="1">
      <alignment horizontal="center" vertical="center"/>
    </xf>
    <xf numFmtId="41" fontId="10" fillId="0" borderId="40" xfId="18" applyFont="1" applyFill="1" applyBorder="1" applyAlignment="1" applyProtection="1">
      <alignment horizontal="right" vertical="center"/>
      <protection locked="0"/>
    </xf>
    <xf numFmtId="41" fontId="10" fillId="0" borderId="41" xfId="18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horizontal="center" vertical="center"/>
      <protection locked="0"/>
    </xf>
    <xf numFmtId="41" fontId="10" fillId="0" borderId="0" xfId="18" applyFont="1" applyFill="1" applyBorder="1" applyAlignment="1" applyProtection="1">
      <alignment horizontal="right" vertical="center"/>
      <protection locked="0"/>
    </xf>
    <xf numFmtId="41" fontId="16" fillId="0" borderId="37" xfId="84" applyFont="1" applyBorder="1" applyAlignment="1">
      <alignment horizontal="center" vertical="center" shrinkToFit="1"/>
    </xf>
    <xf numFmtId="41" fontId="16" fillId="0" borderId="38" xfId="84" applyFont="1" applyBorder="1" applyAlignment="1">
      <alignment horizontal="center" vertical="center" shrinkToFit="1"/>
    </xf>
    <xf numFmtId="41" fontId="56" fillId="0" borderId="0" xfId="84" applyFont="1" applyFill="1" applyBorder="1" applyAlignment="1" applyProtection="1">
      <alignment horizontal="right" vertical="center"/>
      <protection locked="0"/>
    </xf>
    <xf numFmtId="41" fontId="13" fillId="0" borderId="0" xfId="18" applyFont="1" applyFill="1" applyBorder="1" applyAlignment="1" applyProtection="1">
      <alignment horizontal="center" vertical="center"/>
      <protection locked="0"/>
    </xf>
    <xf numFmtId="41" fontId="13" fillId="0" borderId="0" xfId="18" applyFont="1" applyFill="1" applyBorder="1" applyAlignment="1" applyProtection="1">
      <alignment horizontal="right" vertical="center"/>
      <protection locked="0"/>
    </xf>
    <xf numFmtId="41" fontId="13" fillId="0" borderId="0" xfId="84" applyFont="1" applyFill="1" applyBorder="1" applyAlignment="1" applyProtection="1">
      <alignment vertical="center"/>
      <protection locked="0"/>
    </xf>
    <xf numFmtId="41" fontId="10" fillId="0" borderId="25" xfId="18" applyFont="1" applyFill="1" applyBorder="1" applyAlignment="1" applyProtection="1">
      <alignment vertical="center"/>
      <protection locked="0"/>
    </xf>
    <xf numFmtId="41" fontId="10" fillId="0" borderId="11" xfId="18" applyFont="1" applyFill="1" applyBorder="1" applyAlignment="1" applyProtection="1">
      <alignment vertical="center"/>
      <protection locked="0"/>
    </xf>
    <xf numFmtId="41" fontId="13" fillId="0" borderId="25" xfId="18" applyFont="1" applyFill="1" applyBorder="1" applyAlignment="1" applyProtection="1">
      <alignment vertic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186" fontId="13" fillId="30" borderId="2" xfId="1" applyNumberFormat="1" applyFont="1" applyFill="1" applyBorder="1" applyAlignment="1" applyProtection="1">
      <alignment horizontal="center" vertical="center"/>
    </xf>
    <xf numFmtId="186" fontId="13" fillId="30" borderId="8" xfId="1" applyNumberFormat="1" applyFont="1" applyFill="1" applyBorder="1" applyAlignment="1" applyProtection="1">
      <alignment horizontal="center" vertical="center"/>
    </xf>
    <xf numFmtId="186" fontId="13" fillId="30" borderId="5" xfId="1" applyNumberFormat="1" applyFont="1" applyFill="1" applyBorder="1" applyAlignment="1" applyProtection="1">
      <alignment horizontal="center" vertical="center"/>
    </xf>
    <xf numFmtId="186" fontId="13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179" fontId="13" fillId="0" borderId="0" xfId="2" applyNumberFormat="1" applyFont="1" applyAlignment="1" applyProtection="1">
      <alignment vertical="center"/>
    </xf>
    <xf numFmtId="0" fontId="57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3" fillId="36" borderId="5" xfId="1" applyFont="1" applyFill="1" applyBorder="1" applyAlignment="1" applyProtection="1">
      <alignment horizontal="centerContinuous" vertical="center"/>
    </xf>
    <xf numFmtId="0" fontId="13" fillId="36" borderId="5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41" fontId="10" fillId="28" borderId="49" xfId="84" applyFont="1" applyFill="1" applyBorder="1" applyAlignment="1" applyProtection="1">
      <alignment horizontal="right" vertical="center"/>
    </xf>
    <xf numFmtId="41" fontId="10" fillId="28" borderId="50" xfId="84" applyFont="1" applyFill="1" applyBorder="1" applyAlignment="1" applyProtection="1">
      <alignment horizontal="right" vertical="center"/>
    </xf>
    <xf numFmtId="41" fontId="10" fillId="28" borderId="51" xfId="84" applyFont="1" applyFill="1" applyBorder="1" applyAlignment="1" applyProtection="1">
      <alignment vertical="center"/>
    </xf>
    <xf numFmtId="186" fontId="10" fillId="28" borderId="33" xfId="84" applyNumberFormat="1" applyFont="1" applyFill="1" applyBorder="1" applyAlignment="1" applyProtection="1">
      <alignment vertical="center"/>
    </xf>
    <xf numFmtId="186" fontId="10" fillId="28" borderId="34" xfId="84" applyNumberFormat="1" applyFont="1" applyFill="1" applyBorder="1" applyAlignment="1" applyProtection="1">
      <alignment vertical="center"/>
    </xf>
    <xf numFmtId="186" fontId="10" fillId="29" borderId="32" xfId="84" applyNumberFormat="1" applyFont="1" applyFill="1" applyBorder="1" applyAlignment="1" applyProtection="1">
      <alignment vertical="center"/>
    </xf>
    <xf numFmtId="0" fontId="13" fillId="0" borderId="0" xfId="1" applyFont="1" applyFill="1" applyAlignment="1" applyProtection="1">
      <alignment horizontal="left" vertical="center"/>
    </xf>
    <xf numFmtId="0" fontId="10" fillId="0" borderId="0" xfId="1" applyNumberFormat="1" applyFont="1" applyAlignment="1">
      <alignment vertical="center"/>
    </xf>
    <xf numFmtId="0" fontId="10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3" fillId="2" borderId="5" xfId="84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58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0" fillId="0" borderId="4" xfId="1" applyNumberFormat="1" applyFont="1" applyFill="1" applyBorder="1" applyAlignment="1">
      <alignment vertical="center"/>
    </xf>
    <xf numFmtId="41" fontId="10" fillId="29" borderId="45" xfId="84" applyFont="1" applyFill="1" applyBorder="1" applyAlignment="1">
      <alignment vertical="center"/>
    </xf>
    <xf numFmtId="41" fontId="10" fillId="29" borderId="36" xfId="84" applyFont="1" applyFill="1" applyBorder="1" applyAlignment="1">
      <alignment vertical="center"/>
    </xf>
    <xf numFmtId="41" fontId="10" fillId="29" borderId="39" xfId="84" applyFont="1" applyFill="1" applyBorder="1" applyAlignment="1">
      <alignment vertical="center"/>
    </xf>
    <xf numFmtId="41" fontId="10" fillId="29" borderId="31" xfId="84" applyFont="1" applyFill="1" applyBorder="1" applyAlignment="1">
      <alignment vertical="center"/>
    </xf>
    <xf numFmtId="41" fontId="10" fillId="29" borderId="27" xfId="84" applyFont="1" applyFill="1" applyBorder="1" applyAlignment="1">
      <alignment vertical="center"/>
    </xf>
    <xf numFmtId="41" fontId="10" fillId="29" borderId="48" xfId="84" applyFont="1" applyFill="1" applyBorder="1" applyAlignment="1">
      <alignment vertical="center"/>
    </xf>
    <xf numFmtId="41" fontId="13" fillId="2" borderId="5" xfId="84" applyFont="1" applyFill="1" applyBorder="1" applyAlignment="1">
      <alignment vertical="center" shrinkToFit="1"/>
    </xf>
    <xf numFmtId="41" fontId="10" fillId="0" borderId="43" xfId="84" applyFont="1" applyFill="1" applyBorder="1" applyAlignment="1" applyProtection="1">
      <alignment vertical="center"/>
      <protection locked="0"/>
    </xf>
    <xf numFmtId="41" fontId="10" fillId="0" borderId="44" xfId="84" applyFont="1" applyFill="1" applyBorder="1" applyAlignment="1" applyProtection="1">
      <alignment vertical="center"/>
      <protection locked="0"/>
    </xf>
    <xf numFmtId="41" fontId="10" fillId="0" borderId="38" xfId="84" applyFont="1" applyFill="1" applyBorder="1" applyAlignment="1" applyProtection="1">
      <alignment vertical="center"/>
      <protection locked="0"/>
    </xf>
    <xf numFmtId="41" fontId="10" fillId="29" borderId="39" xfId="84" applyFont="1" applyFill="1" applyBorder="1" applyAlignment="1">
      <alignment horizontal="right" vertical="center"/>
    </xf>
    <xf numFmtId="41" fontId="13" fillId="2" borderId="5" xfId="84" applyFont="1" applyFill="1" applyBorder="1" applyAlignment="1">
      <alignment vertical="center"/>
    </xf>
    <xf numFmtId="41" fontId="10" fillId="0" borderId="24" xfId="84" applyFont="1" applyFill="1" applyBorder="1" applyAlignment="1" applyProtection="1">
      <alignment vertical="center"/>
      <protection locked="0"/>
    </xf>
    <xf numFmtId="49" fontId="13" fillId="3" borderId="30" xfId="1" quotePrefix="1" applyNumberFormat="1" applyFont="1" applyFill="1" applyBorder="1" applyAlignment="1">
      <alignment horizontal="center" vertical="center"/>
    </xf>
    <xf numFmtId="49" fontId="13" fillId="3" borderId="49" xfId="1" applyNumberFormat="1" applyFont="1" applyFill="1" applyBorder="1" applyAlignment="1">
      <alignment horizontal="center" vertical="center"/>
    </xf>
    <xf numFmtId="49" fontId="13" fillId="3" borderId="50" xfId="1" applyNumberFormat="1" applyFont="1" applyFill="1" applyBorder="1" applyAlignment="1">
      <alignment horizontal="center" vertical="center"/>
    </xf>
    <xf numFmtId="49" fontId="13" fillId="3" borderId="30" xfId="1" applyNumberFormat="1" applyFont="1" applyFill="1" applyBorder="1" applyAlignment="1">
      <alignment horizontal="center" vertical="center"/>
    </xf>
    <xf numFmtId="0" fontId="13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3" fillId="36" borderId="5" xfId="84" applyNumberFormat="1" applyFont="1" applyFill="1" applyBorder="1" applyAlignment="1" applyProtection="1">
      <alignment vertical="center"/>
    </xf>
    <xf numFmtId="184" fontId="13" fillId="33" borderId="51" xfId="1" applyNumberFormat="1" applyFont="1" applyFill="1" applyBorder="1" applyAlignment="1" applyProtection="1">
      <alignment horizontal="center" vertical="center"/>
    </xf>
    <xf numFmtId="184" fontId="13" fillId="33" borderId="49" xfId="1" applyNumberFormat="1" applyFont="1" applyFill="1" applyBorder="1" applyAlignment="1" applyProtection="1">
      <alignment horizontal="center" vertical="center"/>
    </xf>
    <xf numFmtId="184" fontId="46" fillId="33" borderId="49" xfId="1" applyNumberFormat="1" applyFont="1" applyFill="1" applyBorder="1" applyAlignment="1" applyProtection="1">
      <alignment horizontal="center" vertical="center"/>
    </xf>
    <xf numFmtId="184" fontId="13" fillId="33" borderId="50" xfId="1" applyNumberFormat="1" applyFont="1" applyFill="1" applyBorder="1" applyAlignment="1" applyProtection="1">
      <alignment horizontal="center" vertical="center"/>
    </xf>
    <xf numFmtId="186" fontId="10" fillId="0" borderId="33" xfId="84" applyNumberFormat="1" applyFont="1" applyFill="1" applyBorder="1" applyAlignment="1" applyProtection="1">
      <alignment vertical="center"/>
    </xf>
    <xf numFmtId="186" fontId="10" fillId="0" borderId="34" xfId="84" applyNumberFormat="1" applyFont="1" applyFill="1" applyBorder="1" applyAlignment="1" applyProtection="1">
      <alignment vertical="center"/>
    </xf>
    <xf numFmtId="41" fontId="10" fillId="3" borderId="37" xfId="84" applyFont="1" applyFill="1" applyBorder="1" applyAlignment="1">
      <alignment vertical="center"/>
    </xf>
    <xf numFmtId="41" fontId="10" fillId="28" borderId="37" xfId="84" applyFont="1" applyFill="1" applyBorder="1" applyAlignment="1">
      <alignment vertical="center"/>
    </xf>
    <xf numFmtId="41" fontId="10" fillId="3" borderId="38" xfId="84" applyFont="1" applyFill="1" applyBorder="1" applyAlignment="1">
      <alignment vertical="center"/>
    </xf>
    <xf numFmtId="41" fontId="10" fillId="28" borderId="37" xfId="84" applyFont="1" applyFill="1" applyBorder="1" applyAlignment="1" applyProtection="1">
      <alignment vertical="center"/>
      <protection locked="0"/>
    </xf>
    <xf numFmtId="3" fontId="10" fillId="0" borderId="37" xfId="84" applyNumberFormat="1" applyFont="1" applyFill="1" applyBorder="1" applyAlignment="1" applyProtection="1">
      <alignment vertical="center"/>
      <protection locked="0"/>
    </xf>
    <xf numFmtId="41" fontId="10" fillId="3" borderId="40" xfId="84" applyFont="1" applyFill="1" applyBorder="1" applyAlignment="1">
      <alignment vertical="center"/>
    </xf>
    <xf numFmtId="41" fontId="10" fillId="3" borderId="40" xfId="84" applyFont="1" applyFill="1" applyBorder="1" applyAlignment="1" applyProtection="1">
      <alignment vertical="center"/>
      <protection locked="0"/>
    </xf>
    <xf numFmtId="41" fontId="10" fillId="3" borderId="41" xfId="84" applyFont="1" applyFill="1" applyBorder="1" applyAlignment="1" applyProtection="1">
      <alignment vertical="center"/>
      <protection locked="0"/>
    </xf>
    <xf numFmtId="41" fontId="10" fillId="3" borderId="33" xfId="84" applyFont="1" applyFill="1" applyBorder="1" applyAlignment="1" applyProtection="1">
      <alignment vertical="center"/>
      <protection locked="0"/>
    </xf>
    <xf numFmtId="41" fontId="10" fillId="3" borderId="34" xfId="84" applyFont="1" applyFill="1" applyBorder="1" applyAlignment="1" applyProtection="1">
      <alignment vertical="center"/>
      <protection locked="0"/>
    </xf>
    <xf numFmtId="0" fontId="7" fillId="4" borderId="7" xfId="1" applyFont="1" applyFill="1" applyBorder="1" applyAlignment="1">
      <alignment horizontal="center" vertical="center"/>
    </xf>
    <xf numFmtId="41" fontId="10" fillId="3" borderId="26" xfId="84" applyFont="1" applyFill="1" applyBorder="1" applyAlignment="1">
      <alignment vertical="center"/>
    </xf>
    <xf numFmtId="41" fontId="10" fillId="3" borderId="27" xfId="84" applyFont="1" applyFill="1" applyBorder="1" applyAlignment="1">
      <alignment vertical="center"/>
    </xf>
    <xf numFmtId="41" fontId="10" fillId="3" borderId="48" xfId="84" applyFont="1" applyFill="1" applyBorder="1" applyAlignment="1">
      <alignment vertical="center"/>
    </xf>
    <xf numFmtId="0" fontId="13" fillId="3" borderId="51" xfId="1" applyFont="1" applyFill="1" applyBorder="1" applyAlignment="1">
      <alignment horizontal="center" vertical="center"/>
    </xf>
    <xf numFmtId="0" fontId="13" fillId="3" borderId="49" xfId="1" applyFont="1" applyFill="1" applyBorder="1" applyAlignment="1">
      <alignment horizontal="center" vertical="center"/>
    </xf>
    <xf numFmtId="0" fontId="13" fillId="3" borderId="50" xfId="1" applyFont="1" applyFill="1" applyBorder="1" applyAlignment="1">
      <alignment horizontal="center" vertical="center"/>
    </xf>
    <xf numFmtId="41" fontId="10" fillId="3" borderId="35" xfId="84" applyFont="1" applyFill="1" applyBorder="1" applyAlignment="1">
      <alignment vertical="center"/>
    </xf>
    <xf numFmtId="41" fontId="10" fillId="28" borderId="24" xfId="84" applyFont="1" applyFill="1" applyBorder="1" applyAlignment="1">
      <alignment vertical="center"/>
    </xf>
    <xf numFmtId="41" fontId="10" fillId="3" borderId="24" xfId="84" applyFont="1" applyFill="1" applyBorder="1" applyAlignment="1">
      <alignment vertical="center"/>
    </xf>
    <xf numFmtId="41" fontId="10" fillId="3" borderId="42" xfId="84" applyFont="1" applyFill="1" applyBorder="1" applyAlignment="1">
      <alignment vertical="center"/>
    </xf>
    <xf numFmtId="41" fontId="10" fillId="3" borderId="35" xfId="84" applyFont="1" applyFill="1" applyBorder="1" applyAlignment="1" applyProtection="1">
      <alignment vertical="center"/>
      <protection locked="0"/>
    </xf>
    <xf numFmtId="41" fontId="10" fillId="3" borderId="42" xfId="84" applyFont="1" applyFill="1" applyBorder="1" applyAlignment="1" applyProtection="1">
      <alignment vertical="center"/>
      <protection locked="0"/>
    </xf>
    <xf numFmtId="41" fontId="10" fillId="3" borderId="32" xfId="84" applyFont="1" applyFill="1" applyBorder="1" applyAlignment="1">
      <alignment vertical="center"/>
    </xf>
    <xf numFmtId="41" fontId="10" fillId="3" borderId="36" xfId="84" applyFont="1" applyFill="1" applyBorder="1" applyAlignment="1">
      <alignment vertical="center"/>
    </xf>
    <xf numFmtId="41" fontId="10" fillId="3" borderId="39" xfId="84" applyFont="1" applyFill="1" applyBorder="1" applyAlignment="1">
      <alignment vertical="center"/>
    </xf>
    <xf numFmtId="0" fontId="13" fillId="34" borderId="49" xfId="1" applyFont="1" applyFill="1" applyBorder="1" applyAlignment="1">
      <alignment horizontal="center" vertical="center"/>
    </xf>
    <xf numFmtId="0" fontId="13" fillId="34" borderId="50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84" fontId="13" fillId="35" borderId="5" xfId="84" applyNumberFormat="1" applyFont="1" applyFill="1" applyBorder="1" applyAlignment="1" applyProtection="1">
      <alignment vertical="center"/>
    </xf>
    <xf numFmtId="41" fontId="46" fillId="35" borderId="5" xfId="84" applyFont="1" applyFill="1" applyBorder="1" applyAlignment="1">
      <alignment vertical="center"/>
    </xf>
    <xf numFmtId="41" fontId="16" fillId="0" borderId="43" xfId="84" applyFont="1" applyFill="1" applyBorder="1" applyAlignment="1" applyProtection="1">
      <alignment horizontal="right" vertical="center"/>
      <protection locked="0"/>
    </xf>
    <xf numFmtId="41" fontId="16" fillId="0" borderId="44" xfId="84" applyFont="1" applyFill="1" applyBorder="1" applyAlignment="1" applyProtection="1">
      <alignment horizontal="right" vertical="center"/>
      <protection locked="0"/>
    </xf>
    <xf numFmtId="41" fontId="16" fillId="0" borderId="40" xfId="84" applyFont="1" applyFill="1" applyBorder="1" applyAlignment="1" applyProtection="1">
      <alignment horizontal="right" vertical="center"/>
      <protection locked="0"/>
    </xf>
    <xf numFmtId="41" fontId="16" fillId="0" borderId="41" xfId="84" applyFont="1" applyFill="1" applyBorder="1" applyAlignment="1" applyProtection="1">
      <alignment horizontal="right" vertical="center"/>
      <protection locked="0"/>
    </xf>
    <xf numFmtId="184" fontId="13" fillId="35" borderId="7" xfId="84" applyNumberFormat="1" applyFont="1" applyFill="1" applyBorder="1" applyAlignment="1" applyProtection="1">
      <alignment vertical="center"/>
    </xf>
    <xf numFmtId="41" fontId="46" fillId="29" borderId="31" xfId="84" applyFont="1" applyFill="1" applyBorder="1" applyAlignment="1" applyProtection="1">
      <alignment vertical="center"/>
    </xf>
    <xf numFmtId="41" fontId="46" fillId="29" borderId="27" xfId="84" applyFont="1" applyFill="1" applyBorder="1" applyAlignment="1" applyProtection="1">
      <alignment vertical="center"/>
    </xf>
    <xf numFmtId="41" fontId="46" fillId="29" borderId="48" xfId="84" applyFont="1" applyFill="1" applyBorder="1" applyAlignment="1" applyProtection="1">
      <alignment vertical="center"/>
    </xf>
    <xf numFmtId="0" fontId="13" fillId="34" borderId="30" xfId="1" applyFont="1" applyFill="1" applyBorder="1" applyAlignment="1">
      <alignment horizontal="center" vertical="center"/>
    </xf>
    <xf numFmtId="184" fontId="13" fillId="35" borderId="6" xfId="84" applyNumberFormat="1" applyFont="1" applyFill="1" applyBorder="1" applyAlignment="1" applyProtection="1">
      <alignment vertical="center"/>
    </xf>
    <xf numFmtId="41" fontId="16" fillId="0" borderId="52" xfId="84" applyFont="1" applyFill="1" applyBorder="1" applyAlignment="1" applyProtection="1">
      <alignment horizontal="right" vertical="center"/>
      <protection locked="0"/>
    </xf>
    <xf numFmtId="41" fontId="16" fillId="0" borderId="24" xfId="84" applyFont="1" applyFill="1" applyBorder="1" applyAlignment="1" applyProtection="1">
      <alignment horizontal="right" vertical="center"/>
      <protection locked="0"/>
    </xf>
    <xf numFmtId="41" fontId="16" fillId="0" borderId="42" xfId="84" applyFont="1" applyFill="1" applyBorder="1" applyAlignment="1" applyProtection="1">
      <alignment horizontal="right" vertical="center"/>
      <protection locked="0"/>
    </xf>
    <xf numFmtId="41" fontId="46" fillId="35" borderId="6" xfId="84" applyFont="1" applyFill="1" applyBorder="1" applyAlignment="1">
      <alignment vertical="center"/>
    </xf>
    <xf numFmtId="41" fontId="46" fillId="35" borderId="7" xfId="84" applyFont="1" applyFill="1" applyBorder="1" applyAlignment="1">
      <alignment vertical="center"/>
    </xf>
    <xf numFmtId="41" fontId="16" fillId="29" borderId="31" xfId="84" applyFont="1" applyFill="1" applyBorder="1" applyAlignment="1">
      <alignment horizontal="right" vertical="center"/>
    </xf>
    <xf numFmtId="41" fontId="16" fillId="29" borderId="27" xfId="84" applyFont="1" applyFill="1" applyBorder="1" applyAlignment="1">
      <alignment horizontal="right" vertical="center"/>
    </xf>
    <xf numFmtId="41" fontId="16" fillId="29" borderId="48" xfId="84" applyFont="1" applyFill="1" applyBorder="1" applyAlignment="1">
      <alignment horizontal="right" vertical="center"/>
    </xf>
    <xf numFmtId="41" fontId="16" fillId="29" borderId="45" xfId="84" applyFont="1" applyFill="1" applyBorder="1" applyAlignment="1">
      <alignment horizontal="right" vertical="center"/>
    </xf>
    <xf numFmtId="41" fontId="16" fillId="29" borderId="36" xfId="84" applyFont="1" applyFill="1" applyBorder="1" applyAlignment="1">
      <alignment horizontal="right" vertical="center"/>
    </xf>
    <xf numFmtId="41" fontId="16" fillId="29" borderId="39" xfId="84" applyFont="1" applyFill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176" fontId="10" fillId="0" borderId="0" xfId="1" applyNumberFormat="1" applyFont="1" applyAlignment="1">
      <alignment vertical="center"/>
    </xf>
    <xf numFmtId="41" fontId="10" fillId="28" borderId="38" xfId="84" applyFont="1" applyFill="1" applyBorder="1" applyAlignment="1" applyProtection="1">
      <alignment horizontal="right" vertical="center"/>
      <protection locked="0"/>
    </xf>
    <xf numFmtId="41" fontId="16" fillId="28" borderId="38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3" fillId="32" borderId="43" xfId="84" applyNumberFormat="1" applyFont="1" applyFill="1" applyBorder="1" applyAlignment="1" applyProtection="1">
      <alignment horizontal="right" vertical="center" shrinkToFit="1"/>
    </xf>
    <xf numFmtId="41" fontId="13" fillId="32" borderId="37" xfId="84" applyNumberFormat="1" applyFont="1" applyFill="1" applyBorder="1" applyAlignment="1" applyProtection="1">
      <alignment horizontal="right" vertical="center" shrinkToFit="1"/>
    </xf>
    <xf numFmtId="41" fontId="55" fillId="32" borderId="37" xfId="84" applyNumberFormat="1" applyFont="1" applyFill="1" applyBorder="1" applyAlignment="1" applyProtection="1">
      <alignment horizontal="right" vertical="center" shrinkToFit="1"/>
    </xf>
    <xf numFmtId="41" fontId="55" fillId="32" borderId="38" xfId="84" applyNumberFormat="1" applyFont="1" applyFill="1" applyBorder="1" applyAlignment="1" applyProtection="1">
      <alignment horizontal="right" vertical="center" shrinkToFit="1"/>
    </xf>
    <xf numFmtId="41" fontId="13" fillId="0" borderId="37" xfId="84" applyNumberFormat="1" applyFont="1" applyFill="1" applyBorder="1" applyAlignment="1" applyProtection="1">
      <alignment horizontal="right" vertical="center" shrinkToFit="1"/>
    </xf>
    <xf numFmtId="41" fontId="10" fillId="0" borderId="37" xfId="84" applyNumberFormat="1" applyFont="1" applyBorder="1" applyAlignment="1">
      <alignment horizontal="right" vertical="center"/>
    </xf>
    <xf numFmtId="41" fontId="10" fillId="0" borderId="38" xfId="84" applyNumberFormat="1" applyFont="1" applyBorder="1" applyAlignment="1">
      <alignment horizontal="right" vertical="center"/>
    </xf>
    <xf numFmtId="41" fontId="13" fillId="32" borderId="38" xfId="84" applyNumberFormat="1" applyFont="1" applyFill="1" applyBorder="1" applyAlignment="1" applyProtection="1">
      <alignment horizontal="right" vertical="center" shrinkToFit="1"/>
    </xf>
    <xf numFmtId="41" fontId="13" fillId="32" borderId="37" xfId="84" applyNumberFormat="1" applyFont="1" applyFill="1" applyBorder="1" applyAlignment="1" applyProtection="1">
      <alignment horizontal="right" vertical="center"/>
    </xf>
    <xf numFmtId="41" fontId="13" fillId="32" borderId="38" xfId="84" applyNumberFormat="1" applyFont="1" applyFill="1" applyBorder="1" applyAlignment="1" applyProtection="1">
      <alignment horizontal="right" vertical="center"/>
    </xf>
    <xf numFmtId="41" fontId="13" fillId="0" borderId="40" xfId="84" applyNumberFormat="1" applyFont="1" applyFill="1" applyBorder="1" applyAlignment="1" applyProtection="1">
      <alignment horizontal="right" vertical="center" shrinkToFit="1"/>
    </xf>
    <xf numFmtId="41" fontId="10" fillId="0" borderId="37" xfId="84" applyNumberFormat="1" applyFont="1" applyFill="1" applyBorder="1" applyAlignment="1">
      <alignment horizontal="right" vertical="center"/>
    </xf>
    <xf numFmtId="41" fontId="10" fillId="0" borderId="38" xfId="84" applyNumberFormat="1" applyFont="1" applyFill="1" applyBorder="1" applyAlignment="1">
      <alignment horizontal="right" vertical="center"/>
    </xf>
    <xf numFmtId="41" fontId="10" fillId="0" borderId="43" xfId="84" applyFont="1" applyFill="1" applyBorder="1" applyAlignment="1">
      <alignment vertical="center"/>
    </xf>
    <xf numFmtId="41" fontId="10" fillId="0" borderId="44" xfId="84" applyFont="1" applyFill="1" applyBorder="1" applyAlignment="1">
      <alignment vertical="center"/>
    </xf>
    <xf numFmtId="41" fontId="10" fillId="0" borderId="37" xfId="84" applyFont="1" applyFill="1" applyBorder="1" applyAlignment="1">
      <alignment vertical="center"/>
    </xf>
    <xf numFmtId="41" fontId="10" fillId="0" borderId="38" xfId="84" applyFont="1" applyFill="1" applyBorder="1" applyAlignment="1">
      <alignment vertical="center"/>
    </xf>
    <xf numFmtId="41" fontId="10" fillId="0" borderId="40" xfId="84" applyFont="1" applyFill="1" applyBorder="1" applyAlignment="1">
      <alignment vertical="center"/>
    </xf>
    <xf numFmtId="41" fontId="10" fillId="0" borderId="41" xfId="84" applyFont="1" applyFill="1" applyBorder="1" applyAlignment="1">
      <alignment vertical="center"/>
    </xf>
    <xf numFmtId="41" fontId="10" fillId="0" borderId="41" xfId="84" applyFont="1" applyFill="1" applyBorder="1" applyAlignment="1" applyProtection="1">
      <alignment vertical="center"/>
      <protection locked="0"/>
    </xf>
    <xf numFmtId="41" fontId="61" fillId="39" borderId="36" xfId="18" applyNumberFormat="1" applyFont="1" applyFill="1" applyBorder="1" applyAlignment="1" applyProtection="1">
      <alignment horizontal="center" vertical="center"/>
      <protection locked="0"/>
    </xf>
    <xf numFmtId="41" fontId="61" fillId="0" borderId="37" xfId="84" applyNumberFormat="1" applyFont="1" applyFill="1" applyBorder="1" applyAlignment="1" applyProtection="1">
      <alignment horizontal="right" vertical="center"/>
      <protection locked="0"/>
    </xf>
    <xf numFmtId="41" fontId="61" fillId="0" borderId="38" xfId="84" applyNumberFormat="1" applyFont="1" applyFill="1" applyBorder="1" applyAlignment="1" applyProtection="1">
      <alignment horizontal="right" vertical="center"/>
      <protection locked="0"/>
    </xf>
    <xf numFmtId="41" fontId="62" fillId="39" borderId="36" xfId="18" applyNumberFormat="1" applyFont="1" applyFill="1" applyBorder="1" applyAlignment="1" applyProtection="1">
      <alignment horizontal="center" vertical="center"/>
      <protection locked="0"/>
    </xf>
    <xf numFmtId="41" fontId="61" fillId="39" borderId="39" xfId="18" applyNumberFormat="1" applyFont="1" applyFill="1" applyBorder="1" applyAlignment="1" applyProtection="1">
      <alignment horizontal="center" vertical="center"/>
      <protection locked="0"/>
    </xf>
    <xf numFmtId="41" fontId="10" fillId="0" borderId="37" xfId="84" applyNumberFormat="1" applyFont="1" applyFill="1" applyBorder="1" applyAlignment="1" applyProtection="1">
      <alignment vertical="center"/>
    </xf>
    <xf numFmtId="41" fontId="10" fillId="0" borderId="38" xfId="84" applyNumberFormat="1" applyFont="1" applyFill="1" applyBorder="1" applyAlignment="1" applyProtection="1">
      <alignment vertical="center"/>
    </xf>
    <xf numFmtId="41" fontId="10" fillId="0" borderId="40" xfId="84" applyNumberFormat="1" applyFont="1" applyFill="1" applyBorder="1" applyAlignment="1" applyProtection="1">
      <alignment vertical="center"/>
    </xf>
    <xf numFmtId="41" fontId="10" fillId="0" borderId="41" xfId="84" applyNumberFormat="1" applyFont="1" applyFill="1" applyBorder="1" applyAlignment="1" applyProtection="1">
      <alignment vertical="center"/>
    </xf>
    <xf numFmtId="41" fontId="10" fillId="0" borderId="40" xfId="84" applyFont="1" applyFill="1" applyBorder="1" applyAlignment="1">
      <alignment horizontal="right" vertical="center"/>
    </xf>
    <xf numFmtId="41" fontId="10" fillId="0" borderId="41" xfId="84" applyFont="1" applyFill="1" applyBorder="1" applyAlignment="1">
      <alignment horizontal="right" vertical="center"/>
    </xf>
    <xf numFmtId="41" fontId="10" fillId="0" borderId="34" xfId="84" applyFont="1" applyFill="1" applyBorder="1" applyAlignment="1" applyProtection="1">
      <alignment vertical="center"/>
      <protection locked="0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55" fillId="41" borderId="36" xfId="18" applyFont="1" applyFill="1" applyBorder="1" applyAlignment="1" applyProtection="1">
      <alignment horizontal="center" vertical="center"/>
      <protection locked="0"/>
    </xf>
    <xf numFmtId="41" fontId="55" fillId="41" borderId="37" xfId="84" applyFont="1" applyFill="1" applyBorder="1" applyAlignment="1" applyProtection="1">
      <alignment horizontal="right" vertical="center" shrinkToFit="1"/>
    </xf>
    <xf numFmtId="41" fontId="55" fillId="41" borderId="38" xfId="84" applyFont="1" applyFill="1" applyBorder="1" applyAlignment="1" applyProtection="1">
      <alignment horizontal="right" vertical="center" shrinkToFit="1"/>
    </xf>
    <xf numFmtId="41" fontId="62" fillId="39" borderId="26" xfId="18" applyNumberFormat="1" applyFont="1" applyFill="1" applyBorder="1" applyAlignment="1" applyProtection="1">
      <alignment horizontal="center" vertical="center"/>
      <protection locked="0"/>
    </xf>
    <xf numFmtId="41" fontId="61" fillId="39" borderId="27" xfId="18" applyNumberFormat="1" applyFont="1" applyFill="1" applyBorder="1" applyAlignment="1" applyProtection="1">
      <alignment horizontal="center" vertical="center"/>
      <protection locked="0"/>
    </xf>
    <xf numFmtId="41" fontId="62" fillId="39" borderId="27" xfId="18" applyNumberFormat="1" applyFont="1" applyFill="1" applyBorder="1" applyAlignment="1" applyProtection="1">
      <alignment horizontal="center" vertical="center"/>
      <protection locked="0"/>
    </xf>
    <xf numFmtId="41" fontId="55" fillId="32" borderId="45" xfId="18" applyFont="1" applyFill="1" applyBorder="1" applyAlignment="1" applyProtection="1">
      <alignment horizontal="center" vertical="center"/>
      <protection locked="0"/>
    </xf>
    <xf numFmtId="41" fontId="55" fillId="32" borderId="43" xfId="84" applyFont="1" applyFill="1" applyBorder="1" applyAlignment="1" applyProtection="1">
      <alignment horizontal="right" vertical="center" shrinkToFit="1"/>
    </xf>
    <xf numFmtId="41" fontId="55" fillId="32" borderId="44" xfId="84" applyFont="1" applyFill="1" applyBorder="1" applyAlignment="1" applyProtection="1">
      <alignment horizontal="right" vertical="center" shrinkToFit="1"/>
    </xf>
    <xf numFmtId="41" fontId="10" fillId="0" borderId="33" xfId="84" applyFont="1" applyFill="1" applyBorder="1" applyAlignment="1" applyProtection="1">
      <alignment vertical="center"/>
      <protection locked="0"/>
    </xf>
    <xf numFmtId="41" fontId="10" fillId="28" borderId="24" xfId="84" applyFont="1" applyFill="1" applyBorder="1" applyAlignment="1" applyProtection="1">
      <alignment vertical="center"/>
      <protection locked="0"/>
    </xf>
    <xf numFmtId="41" fontId="10" fillId="3" borderId="45" xfId="84" applyFont="1" applyFill="1" applyBorder="1" applyAlignment="1">
      <alignment vertical="center"/>
    </xf>
    <xf numFmtId="41" fontId="10" fillId="3" borderId="43" xfId="84" applyFont="1" applyFill="1" applyBorder="1" applyAlignment="1" applyProtection="1">
      <alignment vertical="center"/>
      <protection locked="0"/>
    </xf>
    <xf numFmtId="41" fontId="10" fillId="3" borderId="44" xfId="84" applyFont="1" applyFill="1" applyBorder="1" applyAlignment="1" applyProtection="1">
      <alignment vertical="center"/>
      <protection locked="0"/>
    </xf>
    <xf numFmtId="3" fontId="10" fillId="0" borderId="24" xfId="84" applyNumberFormat="1" applyFont="1" applyFill="1" applyBorder="1" applyAlignment="1" applyProtection="1">
      <alignment vertical="center"/>
      <protection locked="0"/>
    </xf>
    <xf numFmtId="49" fontId="13" fillId="42" borderId="49" xfId="1" applyNumberFormat="1" applyFont="1" applyFill="1" applyBorder="1" applyAlignment="1">
      <alignment horizontal="center" vertical="center"/>
    </xf>
    <xf numFmtId="49" fontId="13" fillId="42" borderId="50" xfId="1" applyNumberFormat="1" applyFont="1" applyFill="1" applyBorder="1" applyAlignment="1">
      <alignment horizontal="center" vertical="center"/>
    </xf>
    <xf numFmtId="41" fontId="61" fillId="0" borderId="37" xfId="936" applyNumberFormat="1" applyFont="1" applyFill="1" applyBorder="1" applyAlignment="1" applyProtection="1">
      <alignment vertical="center"/>
    </xf>
    <xf numFmtId="41" fontId="61" fillId="0" borderId="38" xfId="936" applyNumberFormat="1" applyFont="1" applyFill="1" applyBorder="1" applyAlignment="1" applyProtection="1">
      <alignment vertical="center"/>
    </xf>
    <xf numFmtId="41" fontId="55" fillId="32" borderId="43" xfId="84" applyNumberFormat="1" applyFont="1" applyFill="1" applyBorder="1" applyAlignment="1" applyProtection="1">
      <alignment horizontal="right" vertical="center" shrinkToFit="1"/>
    </xf>
    <xf numFmtId="41" fontId="55" fillId="32" borderId="44" xfId="84" applyNumberFormat="1" applyFont="1" applyFill="1" applyBorder="1" applyAlignment="1" applyProtection="1">
      <alignment horizontal="right" vertical="center" shrinkToFit="1"/>
    </xf>
    <xf numFmtId="41" fontId="61" fillId="0" borderId="37" xfId="372" applyNumberFormat="1" applyFont="1" applyBorder="1" applyAlignment="1">
      <alignment horizontal="right" vertical="center"/>
    </xf>
    <xf numFmtId="41" fontId="61" fillId="0" borderId="38" xfId="372" applyNumberFormat="1" applyFont="1" applyBorder="1" applyAlignment="1">
      <alignment horizontal="right" vertical="center"/>
    </xf>
    <xf numFmtId="41" fontId="61" fillId="0" borderId="37" xfId="181" applyNumberFormat="1" applyFont="1" applyBorder="1" applyAlignment="1">
      <alignment horizontal="right" vertical="center"/>
    </xf>
    <xf numFmtId="41" fontId="61" fillId="0" borderId="38" xfId="181" applyNumberFormat="1" applyFont="1" applyBorder="1" applyAlignment="1">
      <alignment horizontal="right" vertical="center"/>
    </xf>
    <xf numFmtId="41" fontId="61" fillId="0" borderId="37" xfId="181" applyNumberFormat="1" applyFont="1" applyFill="1" applyBorder="1" applyAlignment="1">
      <alignment horizontal="right" vertical="center"/>
    </xf>
    <xf numFmtId="41" fontId="61" fillId="0" borderId="38" xfId="181" applyNumberFormat="1" applyFont="1" applyFill="1" applyBorder="1" applyAlignment="1">
      <alignment horizontal="right" vertical="center"/>
    </xf>
    <xf numFmtId="41" fontId="62" fillId="39" borderId="33" xfId="936" applyNumberFormat="1" applyFont="1" applyFill="1" applyBorder="1" applyAlignment="1" applyProtection="1">
      <alignment horizontal="right" vertical="center" shrinkToFit="1"/>
    </xf>
    <xf numFmtId="41" fontId="62" fillId="39" borderId="34" xfId="936" applyNumberFormat="1" applyFont="1" applyFill="1" applyBorder="1" applyAlignment="1" applyProtection="1">
      <alignment horizontal="right" vertical="center" shrinkToFit="1"/>
    </xf>
    <xf numFmtId="41" fontId="55" fillId="32" borderId="32" xfId="938" applyFont="1" applyFill="1" applyBorder="1" applyAlignment="1" applyProtection="1">
      <alignment horizontal="center" vertical="center"/>
      <protection locked="0"/>
    </xf>
    <xf numFmtId="41" fontId="55" fillId="32" borderId="33" xfId="937" applyFont="1" applyFill="1" applyBorder="1" applyAlignment="1" applyProtection="1">
      <alignment horizontal="right" vertical="center" shrinkToFit="1"/>
    </xf>
    <xf numFmtId="41" fontId="55" fillId="32" borderId="34" xfId="937" applyFont="1" applyFill="1" applyBorder="1" applyAlignment="1" applyProtection="1">
      <alignment horizontal="right" vertical="center" shrinkToFit="1"/>
    </xf>
    <xf numFmtId="41" fontId="62" fillId="39" borderId="32" xfId="18" applyNumberFormat="1" applyFont="1" applyFill="1" applyBorder="1" applyAlignment="1" applyProtection="1">
      <alignment horizontal="center" vertical="center"/>
      <protection locked="0"/>
    </xf>
    <xf numFmtId="41" fontId="55" fillId="32" borderId="26" xfId="18" applyFont="1" applyFill="1" applyBorder="1" applyAlignment="1" applyProtection="1">
      <alignment horizontal="center" vertical="center"/>
      <protection locked="0"/>
    </xf>
    <xf numFmtId="41" fontId="62" fillId="0" borderId="37" xfId="936" applyNumberFormat="1" applyFont="1" applyFill="1" applyBorder="1" applyAlignment="1" applyProtection="1">
      <alignment horizontal="right" vertical="center" shrinkToFit="1"/>
    </xf>
    <xf numFmtId="41" fontId="61" fillId="0" borderId="37" xfId="936" applyNumberFormat="1" applyFont="1" applyFill="1" applyBorder="1" applyAlignment="1" applyProtection="1">
      <alignment horizontal="right" vertical="center"/>
      <protection locked="0"/>
    </xf>
    <xf numFmtId="41" fontId="61" fillId="0" borderId="38" xfId="936" applyNumberFormat="1" applyFont="1" applyFill="1" applyBorder="1" applyAlignment="1" applyProtection="1">
      <alignment horizontal="right" vertical="center"/>
      <protection locked="0"/>
    </xf>
    <xf numFmtId="41" fontId="10" fillId="32" borderId="36" xfId="938" applyFont="1" applyFill="1" applyBorder="1" applyAlignment="1" applyProtection="1">
      <alignment horizontal="center" vertical="center"/>
      <protection locked="0"/>
    </xf>
    <xf numFmtId="41" fontId="55" fillId="0" borderId="37" xfId="937" applyFont="1" applyFill="1" applyBorder="1" applyAlignment="1" applyProtection="1">
      <alignment horizontal="right" vertical="center" shrinkToFit="1"/>
    </xf>
    <xf numFmtId="41" fontId="61" fillId="40" borderId="37" xfId="84" applyNumberFormat="1" applyFont="1" applyFill="1" applyBorder="1" applyAlignment="1" applyProtection="1">
      <alignment horizontal="right" vertical="center"/>
      <protection locked="0"/>
    </xf>
    <xf numFmtId="41" fontId="61" fillId="40" borderId="38" xfId="84" applyNumberFormat="1" applyFont="1" applyFill="1" applyBorder="1" applyAlignment="1" applyProtection="1">
      <alignment horizontal="right" vertical="center"/>
      <protection locked="0"/>
    </xf>
    <xf numFmtId="41" fontId="55" fillId="0" borderId="33" xfId="84" applyFont="1" applyFill="1" applyBorder="1" applyAlignment="1" applyProtection="1">
      <alignment horizontal="right" vertical="center" shrinkToFit="1"/>
    </xf>
    <xf numFmtId="41" fontId="10" fillId="32" borderId="27" xfId="18" applyFont="1" applyFill="1" applyBorder="1" applyAlignment="1" applyProtection="1">
      <alignment horizontal="center" vertical="center"/>
      <protection locked="0"/>
    </xf>
    <xf numFmtId="41" fontId="55" fillId="32" borderId="27" xfId="18" applyFont="1" applyFill="1" applyBorder="1" applyAlignment="1" applyProtection="1">
      <alignment horizontal="center" vertical="center"/>
      <protection locked="0"/>
    </xf>
    <xf numFmtId="41" fontId="10" fillId="32" borderId="48" xfId="18" applyFont="1" applyFill="1" applyBorder="1" applyAlignment="1" applyProtection="1">
      <alignment horizontal="center" vertical="center"/>
      <protection locked="0"/>
    </xf>
    <xf numFmtId="41" fontId="55" fillId="32" borderId="36" xfId="938" applyFont="1" applyFill="1" applyBorder="1" applyAlignment="1" applyProtection="1">
      <alignment horizontal="center" vertical="center"/>
      <protection locked="0"/>
    </xf>
    <xf numFmtId="41" fontId="55" fillId="32" borderId="37" xfId="937" applyFont="1" applyFill="1" applyBorder="1" applyAlignment="1" applyProtection="1">
      <alignment horizontal="right" vertical="center" shrinkToFit="1"/>
    </xf>
    <xf numFmtId="41" fontId="55" fillId="32" borderId="38" xfId="937" applyFont="1" applyFill="1" applyBorder="1" applyAlignment="1" applyProtection="1">
      <alignment horizontal="right" vertical="center" shrinkToFit="1"/>
    </xf>
    <xf numFmtId="41" fontId="10" fillId="0" borderId="37" xfId="938" applyFont="1" applyFill="1" applyBorder="1" applyAlignment="1" applyProtection="1">
      <alignment horizontal="right" vertical="center"/>
      <protection locked="0"/>
    </xf>
    <xf numFmtId="41" fontId="10" fillId="0" borderId="38" xfId="938" applyFont="1" applyFill="1" applyBorder="1" applyAlignment="1" applyProtection="1">
      <alignment horizontal="right" vertical="center"/>
      <protection locked="0"/>
    </xf>
    <xf numFmtId="41" fontId="62" fillId="39" borderId="37" xfId="936" applyNumberFormat="1" applyFont="1" applyFill="1" applyBorder="1" applyAlignment="1" applyProtection="1">
      <alignment horizontal="right" vertical="center" shrinkToFit="1"/>
    </xf>
    <xf numFmtId="41" fontId="62" fillId="39" borderId="38" xfId="936" applyNumberFormat="1" applyFont="1" applyFill="1" applyBorder="1" applyAlignment="1" applyProtection="1">
      <alignment horizontal="right" vertical="center" shrinkToFit="1"/>
    </xf>
    <xf numFmtId="41" fontId="61" fillId="40" borderId="37" xfId="936" applyNumberFormat="1" applyFont="1" applyFill="1" applyBorder="1" applyAlignment="1" applyProtection="1">
      <alignment horizontal="right" vertical="center"/>
      <protection locked="0"/>
    </xf>
    <xf numFmtId="41" fontId="61" fillId="40" borderId="38" xfId="936" applyNumberFormat="1" applyFont="1" applyFill="1" applyBorder="1" applyAlignment="1" applyProtection="1">
      <alignment horizontal="right" vertical="center"/>
      <protection locked="0"/>
    </xf>
    <xf numFmtId="41" fontId="61" fillId="0" borderId="37" xfId="936" applyNumberFormat="1" applyFont="1" applyFill="1" applyBorder="1" applyAlignment="1">
      <alignment horizontal="right" vertical="center"/>
    </xf>
    <xf numFmtId="41" fontId="61" fillId="0" borderId="38" xfId="936" applyNumberFormat="1" applyFont="1" applyFill="1" applyBorder="1" applyAlignment="1">
      <alignment horizontal="right" vertical="center"/>
    </xf>
    <xf numFmtId="41" fontId="16" fillId="32" borderId="36" xfId="938" applyFont="1" applyFill="1" applyBorder="1" applyAlignment="1" applyProtection="1">
      <alignment horizontal="center" vertical="center"/>
      <protection locked="0"/>
    </xf>
    <xf numFmtId="41" fontId="16" fillId="0" borderId="37" xfId="938" applyFont="1" applyFill="1" applyBorder="1" applyAlignment="1" applyProtection="1">
      <alignment horizontal="right" vertical="center"/>
      <protection locked="0"/>
    </xf>
    <xf numFmtId="41" fontId="16" fillId="0" borderId="38" xfId="938" applyFont="1" applyFill="1" applyBorder="1" applyAlignment="1" applyProtection="1">
      <alignment horizontal="right" vertical="center"/>
      <protection locked="0"/>
    </xf>
    <xf numFmtId="41" fontId="61" fillId="0" borderId="37" xfId="18" applyNumberFormat="1" applyFont="1" applyFill="1" applyBorder="1" applyAlignment="1" applyProtection="1">
      <alignment horizontal="right" vertical="center"/>
      <protection locked="0"/>
    </xf>
    <xf numFmtId="41" fontId="61" fillId="0" borderId="38" xfId="18" applyNumberFormat="1" applyFont="1" applyFill="1" applyBorder="1" applyAlignment="1" applyProtection="1">
      <alignment horizontal="right" vertical="center"/>
      <protection locked="0"/>
    </xf>
    <xf numFmtId="41" fontId="10" fillId="32" borderId="39" xfId="938" applyFont="1" applyFill="1" applyBorder="1" applyAlignment="1" applyProtection="1">
      <alignment horizontal="center" vertical="center"/>
      <protection locked="0"/>
    </xf>
    <xf numFmtId="41" fontId="55" fillId="0" borderId="40" xfId="937" applyFont="1" applyFill="1" applyBorder="1" applyAlignment="1" applyProtection="1">
      <alignment horizontal="right" vertical="center" shrinkToFit="1"/>
    </xf>
    <xf numFmtId="41" fontId="10" fillId="0" borderId="40" xfId="938" applyFont="1" applyFill="1" applyBorder="1" applyAlignment="1" applyProtection="1">
      <alignment horizontal="right" vertical="center"/>
      <protection locked="0"/>
    </xf>
    <xf numFmtId="41" fontId="10" fillId="0" borderId="41" xfId="938" applyFont="1" applyFill="1" applyBorder="1" applyAlignment="1" applyProtection="1">
      <alignment horizontal="right" vertical="center"/>
      <protection locked="0"/>
    </xf>
    <xf numFmtId="41" fontId="13" fillId="32" borderId="27" xfId="18" applyFont="1" applyFill="1" applyBorder="1" applyAlignment="1" applyProtection="1">
      <alignment horizontal="center" vertical="center"/>
      <protection locked="0"/>
    </xf>
    <xf numFmtId="41" fontId="10" fillId="0" borderId="38" xfId="18" applyFont="1" applyFill="1" applyBorder="1" applyAlignment="1" applyProtection="1">
      <alignment vertical="center"/>
      <protection locked="0"/>
    </xf>
    <xf numFmtId="41" fontId="61" fillId="0" borderId="37" xfId="936" applyNumberFormat="1" applyFont="1" applyBorder="1" applyAlignment="1">
      <alignment horizontal="right" vertical="center"/>
    </xf>
    <xf numFmtId="41" fontId="61" fillId="0" borderId="38" xfId="936" applyNumberFormat="1" applyFont="1" applyBorder="1" applyAlignment="1">
      <alignment horizontal="right" vertical="center"/>
    </xf>
    <xf numFmtId="41" fontId="46" fillId="32" borderId="37" xfId="0" applyNumberFormat="1" applyFont="1" applyFill="1" applyBorder="1" applyAlignment="1">
      <alignment vertical="center"/>
    </xf>
    <xf numFmtId="41" fontId="46" fillId="32" borderId="38" xfId="0" applyNumberFormat="1" applyFont="1" applyFill="1" applyBorder="1" applyAlignment="1">
      <alignment vertical="center"/>
    </xf>
    <xf numFmtId="41" fontId="10" fillId="0" borderId="41" xfId="18" applyFont="1" applyFill="1" applyBorder="1" applyAlignment="1" applyProtection="1">
      <alignment vertical="center"/>
      <protection locked="0"/>
    </xf>
    <xf numFmtId="41" fontId="62" fillId="0" borderId="40" xfId="936" applyNumberFormat="1" applyFont="1" applyFill="1" applyBorder="1" applyAlignment="1" applyProtection="1">
      <alignment horizontal="right" vertical="center" shrinkToFit="1"/>
    </xf>
    <xf numFmtId="41" fontId="61" fillId="0" borderId="40" xfId="936" applyNumberFormat="1" applyFont="1" applyFill="1" applyBorder="1" applyAlignment="1" applyProtection="1">
      <alignment horizontal="right" vertical="center"/>
      <protection locked="0"/>
    </xf>
    <xf numFmtId="41" fontId="61" fillId="0" borderId="41" xfId="936" applyNumberFormat="1" applyFont="1" applyFill="1" applyBorder="1" applyAlignment="1" applyProtection="1">
      <alignment horizontal="right" vertical="center"/>
      <protection locked="0"/>
    </xf>
    <xf numFmtId="41" fontId="62" fillId="39" borderId="53" xfId="936" applyNumberFormat="1" applyFont="1" applyFill="1" applyBorder="1" applyAlignment="1" applyProtection="1">
      <alignment horizontal="right" vertical="center" shrinkToFit="1"/>
    </xf>
    <xf numFmtId="41" fontId="62" fillId="39" borderId="54" xfId="936" applyNumberFormat="1" applyFont="1" applyFill="1" applyBorder="1" applyAlignment="1" applyProtection="1">
      <alignment horizontal="right" vertical="center" shrinkToFit="1"/>
    </xf>
    <xf numFmtId="41" fontId="62" fillId="0" borderId="24" xfId="936" applyNumberFormat="1" applyFont="1" applyFill="1" applyBorder="1" applyAlignment="1" applyProtection="1">
      <alignment horizontal="right" vertical="center" shrinkToFit="1"/>
    </xf>
    <xf numFmtId="41" fontId="61" fillId="0" borderId="40" xfId="936" applyNumberFormat="1" applyFont="1" applyBorder="1" applyAlignment="1">
      <alignment horizontal="right" vertical="center"/>
    </xf>
    <xf numFmtId="41" fontId="61" fillId="0" borderId="41" xfId="936" applyNumberFormat="1" applyFont="1" applyBorder="1" applyAlignment="1">
      <alignment horizontal="right" vertical="center"/>
    </xf>
    <xf numFmtId="41" fontId="61" fillId="0" borderId="43" xfId="936" applyNumberFormat="1" applyFont="1" applyFill="1" applyBorder="1" applyAlignment="1" applyProtection="1">
      <alignment vertical="center"/>
      <protection locked="0"/>
    </xf>
    <xf numFmtId="41" fontId="61" fillId="0" borderId="44" xfId="936" applyNumberFormat="1" applyFont="1" applyFill="1" applyBorder="1" applyAlignment="1" applyProtection="1">
      <alignment vertical="center"/>
      <protection locked="0"/>
    </xf>
    <xf numFmtId="41" fontId="10" fillId="0" borderId="0" xfId="937" applyFont="1" applyFill="1" applyBorder="1" applyAlignment="1" applyProtection="1">
      <alignment vertical="center"/>
      <protection locked="0"/>
    </xf>
    <xf numFmtId="41" fontId="61" fillId="0" borderId="37" xfId="936" applyNumberFormat="1" applyFont="1" applyFill="1" applyBorder="1" applyAlignment="1" applyProtection="1">
      <alignment vertical="center"/>
      <protection locked="0"/>
    </xf>
    <xf numFmtId="41" fontId="61" fillId="0" borderId="38" xfId="936" applyNumberFormat="1" applyFont="1" applyFill="1" applyBorder="1" applyAlignment="1" applyProtection="1">
      <alignment vertical="center"/>
      <protection locked="0"/>
    </xf>
    <xf numFmtId="41" fontId="10" fillId="0" borderId="0" xfId="937" applyFont="1" applyFill="1" applyBorder="1" applyAlignment="1" applyProtection="1">
      <alignment horizontal="right" vertical="center"/>
      <protection locked="0"/>
    </xf>
    <xf numFmtId="41" fontId="10" fillId="0" borderId="4" xfId="937" applyFont="1" applyFill="1" applyBorder="1" applyAlignment="1" applyProtection="1">
      <alignment horizontal="right" vertical="center"/>
      <protection locked="0"/>
    </xf>
    <xf numFmtId="41" fontId="10" fillId="0" borderId="37" xfId="1036" applyFont="1" applyFill="1" applyBorder="1" applyAlignment="1" applyProtection="1">
      <alignment horizontal="right" vertical="center"/>
      <protection locked="0"/>
    </xf>
    <xf numFmtId="41" fontId="10" fillId="0" borderId="38" xfId="1036" applyFont="1" applyFill="1" applyBorder="1" applyAlignment="1" applyProtection="1">
      <alignment horizontal="right" vertical="center"/>
      <protection locked="0"/>
    </xf>
    <xf numFmtId="41" fontId="10" fillId="0" borderId="40" xfId="1036" applyFont="1" applyFill="1" applyBorder="1" applyAlignment="1" applyProtection="1">
      <alignment horizontal="right" vertical="center"/>
      <protection locked="0"/>
    </xf>
    <xf numFmtId="41" fontId="10" fillId="0" borderId="41" xfId="1036" applyFont="1" applyFill="1" applyBorder="1" applyAlignment="1" applyProtection="1">
      <alignment horizontal="right" vertical="center"/>
      <protection locked="0"/>
    </xf>
    <xf numFmtId="41" fontId="10" fillId="0" borderId="37" xfId="1036" applyFont="1" applyFill="1" applyBorder="1" applyAlignment="1" applyProtection="1">
      <alignment vertical="center"/>
      <protection locked="0"/>
    </xf>
    <xf numFmtId="41" fontId="10" fillId="0" borderId="38" xfId="1036" applyFont="1" applyFill="1" applyBorder="1" applyAlignment="1" applyProtection="1">
      <alignment vertical="center"/>
      <protection locked="0"/>
    </xf>
    <xf numFmtId="41" fontId="10" fillId="0" borderId="43" xfId="1036" applyFont="1" applyFill="1" applyBorder="1" applyAlignment="1" applyProtection="1">
      <alignment vertical="center"/>
      <protection locked="0"/>
    </xf>
    <xf numFmtId="41" fontId="10" fillId="0" borderId="44" xfId="1036" applyFont="1" applyFill="1" applyBorder="1" applyAlignment="1" applyProtection="1">
      <alignment vertical="center"/>
      <protection locked="0"/>
    </xf>
    <xf numFmtId="0" fontId="7" fillId="0" borderId="4" xfId="1" applyFont="1" applyFill="1" applyBorder="1" applyAlignment="1" applyProtection="1">
      <alignment horizontal="left" vertical="center"/>
    </xf>
    <xf numFmtId="41" fontId="60" fillId="38" borderId="38" xfId="0" applyNumberFormat="1" applyFont="1" applyFill="1" applyBorder="1" applyAlignment="1">
      <alignment horizontal="right" vertical="center"/>
    </xf>
    <xf numFmtId="41" fontId="60" fillId="38" borderId="37" xfId="0" applyNumberFormat="1" applyFont="1" applyFill="1" applyBorder="1" applyAlignment="1">
      <alignment horizontal="right" vertical="center"/>
    </xf>
    <xf numFmtId="41" fontId="60" fillId="38" borderId="61" xfId="0" applyNumberFormat="1" applyFont="1" applyFill="1" applyBorder="1" applyAlignment="1">
      <alignment horizontal="right" vertical="center"/>
    </xf>
    <xf numFmtId="41" fontId="60" fillId="38" borderId="62" xfId="0" applyNumberFormat="1" applyFont="1" applyFill="1" applyBorder="1" applyAlignment="1">
      <alignment horizontal="right" vertical="center"/>
    </xf>
    <xf numFmtId="41" fontId="59" fillId="38" borderId="37" xfId="0" applyNumberFormat="1" applyFont="1" applyFill="1" applyBorder="1" applyAlignment="1">
      <alignment horizontal="right" vertical="center"/>
    </xf>
    <xf numFmtId="41" fontId="59" fillId="38" borderId="40" xfId="0" applyNumberFormat="1" applyFont="1" applyFill="1" applyBorder="1" applyAlignment="1">
      <alignment horizontal="right" vertical="center"/>
    </xf>
    <xf numFmtId="41" fontId="60" fillId="38" borderId="40" xfId="0" applyNumberFormat="1" applyFont="1" applyFill="1" applyBorder="1" applyAlignment="1">
      <alignment horizontal="right" vertical="center"/>
    </xf>
    <xf numFmtId="41" fontId="60" fillId="38" borderId="41" xfId="0" applyNumberFormat="1" applyFont="1" applyFill="1" applyBorder="1" applyAlignment="1">
      <alignment horizontal="right" vertical="center"/>
    </xf>
    <xf numFmtId="187" fontId="60" fillId="38" borderId="37" xfId="0" applyNumberFormat="1" applyFont="1" applyFill="1" applyBorder="1" applyAlignment="1">
      <alignment horizontal="right" vertical="center"/>
    </xf>
    <xf numFmtId="187" fontId="60" fillId="38" borderId="38" xfId="0" applyNumberFormat="1" applyFont="1" applyFill="1" applyBorder="1" applyAlignment="1">
      <alignment horizontal="right" vertical="center"/>
    </xf>
    <xf numFmtId="187" fontId="60" fillId="38" borderId="40" xfId="0" applyNumberFormat="1" applyFont="1" applyFill="1" applyBorder="1" applyAlignment="1">
      <alignment horizontal="right" vertical="center"/>
    </xf>
    <xf numFmtId="41" fontId="60" fillId="32" borderId="37" xfId="0" applyNumberFormat="1" applyFont="1" applyFill="1" applyBorder="1" applyAlignment="1">
      <alignment horizontal="right" vertical="center"/>
    </xf>
    <xf numFmtId="41" fontId="60" fillId="32" borderId="38" xfId="0" applyNumberFormat="1" applyFont="1" applyFill="1" applyBorder="1" applyAlignment="1">
      <alignment horizontal="right" vertical="center"/>
    </xf>
    <xf numFmtId="41" fontId="60" fillId="40" borderId="37" xfId="0" applyNumberFormat="1" applyFont="1" applyFill="1" applyBorder="1" applyAlignment="1">
      <alignment horizontal="right" vertical="center"/>
    </xf>
    <xf numFmtId="41" fontId="60" fillId="40" borderId="38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61" fillId="0" borderId="0" xfId="18" applyNumberFormat="1" applyFont="1" applyFill="1" applyBorder="1" applyAlignment="1" applyProtection="1">
      <alignment horizontal="right" vertical="center"/>
      <protection locked="0"/>
    </xf>
    <xf numFmtId="41" fontId="61" fillId="0" borderId="56" xfId="18" applyNumberFormat="1" applyFont="1" applyFill="1" applyBorder="1" applyAlignment="1" applyProtection="1">
      <alignment horizontal="right" vertical="center"/>
      <protection locked="0"/>
    </xf>
    <xf numFmtId="41" fontId="10" fillId="0" borderId="37" xfId="939" applyFont="1" applyFill="1" applyBorder="1" applyAlignment="1" applyProtection="1">
      <alignment horizontal="right" vertical="center"/>
      <protection locked="0"/>
    </xf>
    <xf numFmtId="41" fontId="10" fillId="0" borderId="38" xfId="939" applyFont="1" applyFill="1" applyBorder="1" applyAlignment="1" applyProtection="1">
      <alignment horizontal="right" vertical="center"/>
      <protection locked="0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5" fillId="32" borderId="43" xfId="18" applyNumberFormat="1" applyFont="1" applyFill="1" applyBorder="1" applyAlignment="1" applyProtection="1">
      <alignment horizontal="right" vertical="center"/>
    </xf>
    <xf numFmtId="41" fontId="55" fillId="32" borderId="44" xfId="18" applyNumberFormat="1" applyFont="1" applyFill="1" applyBorder="1" applyAlignment="1" applyProtection="1">
      <alignment horizontal="right" vertical="center"/>
    </xf>
    <xf numFmtId="41" fontId="55" fillId="0" borderId="37" xfId="84" applyNumberFormat="1" applyFont="1" applyFill="1" applyBorder="1" applyAlignment="1" applyProtection="1">
      <alignment horizontal="right" vertical="center" shrinkToFit="1"/>
    </xf>
    <xf numFmtId="41" fontId="60" fillId="38" borderId="53" xfId="0" applyNumberFormat="1" applyFont="1" applyFill="1" applyBorder="1" applyAlignment="1">
      <alignment horizontal="right" vertical="center"/>
    </xf>
    <xf numFmtId="41" fontId="60" fillId="38" borderId="54" xfId="0" applyNumberFormat="1" applyFont="1" applyFill="1" applyBorder="1" applyAlignment="1">
      <alignment horizontal="right" vertical="center"/>
    </xf>
    <xf numFmtId="41" fontId="55" fillId="32" borderId="33" xfId="84" applyNumberFormat="1" applyFont="1" applyFill="1" applyBorder="1" applyAlignment="1" applyProtection="1">
      <alignment horizontal="right" vertical="center" shrinkToFit="1"/>
    </xf>
    <xf numFmtId="41" fontId="55" fillId="32" borderId="37" xfId="18" applyNumberFormat="1" applyFont="1" applyFill="1" applyBorder="1" applyAlignment="1" applyProtection="1">
      <alignment horizontal="right" vertical="center"/>
    </xf>
    <xf numFmtId="41" fontId="55" fillId="32" borderId="38" xfId="18" applyNumberFormat="1" applyFont="1" applyFill="1" applyBorder="1" applyAlignment="1" applyProtection="1">
      <alignment horizontal="right" vertical="center"/>
    </xf>
    <xf numFmtId="41" fontId="55" fillId="0" borderId="33" xfId="84" applyNumberFormat="1" applyFont="1" applyFill="1" applyBorder="1" applyAlignment="1" applyProtection="1">
      <alignment horizontal="right" vertical="center" shrinkToFit="1"/>
    </xf>
    <xf numFmtId="41" fontId="10" fillId="0" borderId="37" xfId="18" applyNumberFormat="1" applyFont="1" applyFill="1" applyBorder="1" applyAlignment="1" applyProtection="1">
      <alignment horizontal="right" vertical="center"/>
      <protection locked="0"/>
    </xf>
    <xf numFmtId="41" fontId="10" fillId="0" borderId="38" xfId="18" applyNumberFormat="1" applyFont="1" applyFill="1" applyBorder="1" applyAlignment="1" applyProtection="1">
      <alignment horizontal="right" vertical="center"/>
      <protection locked="0"/>
    </xf>
    <xf numFmtId="41" fontId="16" fillId="0" borderId="38" xfId="84" applyNumberFormat="1" applyFont="1" applyFill="1" applyBorder="1" applyAlignment="1" applyProtection="1">
      <alignment vertical="center"/>
      <protection locked="0"/>
    </xf>
    <xf numFmtId="41" fontId="10" fillId="0" borderId="37" xfId="84" applyNumberFormat="1" applyFont="1" applyFill="1" applyBorder="1" applyAlignment="1" applyProtection="1">
      <alignment vertical="center"/>
      <protection locked="0"/>
    </xf>
    <xf numFmtId="41" fontId="10" fillId="0" borderId="38" xfId="84" applyNumberFormat="1" applyFont="1" applyFill="1" applyBorder="1" applyAlignment="1" applyProtection="1">
      <alignment vertical="center"/>
      <protection locked="0"/>
    </xf>
    <xf numFmtId="41" fontId="59" fillId="32" borderId="37" xfId="0" applyNumberFormat="1" applyFont="1" applyFill="1" applyBorder="1" applyAlignment="1">
      <alignment horizontal="right" vertical="center"/>
    </xf>
    <xf numFmtId="41" fontId="59" fillId="32" borderId="38" xfId="0" applyNumberFormat="1" applyFont="1" applyFill="1" applyBorder="1" applyAlignment="1">
      <alignment horizontal="right" vertical="center"/>
    </xf>
    <xf numFmtId="41" fontId="55" fillId="0" borderId="53" xfId="84" applyNumberFormat="1" applyFont="1" applyFill="1" applyBorder="1" applyAlignment="1" applyProtection="1">
      <alignment horizontal="right" vertical="center" shrinkToFit="1"/>
    </xf>
    <xf numFmtId="41" fontId="55" fillId="32" borderId="37" xfId="86" applyNumberFormat="1" applyFont="1" applyFill="1" applyBorder="1" applyAlignment="1" applyProtection="1">
      <alignment horizontal="right" vertical="center"/>
    </xf>
    <xf numFmtId="41" fontId="55" fillId="32" borderId="38" xfId="86" applyNumberFormat="1" applyFont="1" applyFill="1" applyBorder="1" applyAlignment="1" applyProtection="1">
      <alignment horizontal="right" vertical="center"/>
    </xf>
    <xf numFmtId="41" fontId="60" fillId="38" borderId="37" xfId="271" applyNumberFormat="1" applyFont="1" applyFill="1" applyBorder="1" applyAlignment="1">
      <alignment horizontal="right" vertical="center"/>
    </xf>
    <xf numFmtId="41" fontId="55" fillId="0" borderId="40" xfId="84" applyNumberFormat="1" applyFont="1" applyFill="1" applyBorder="1" applyAlignment="1" applyProtection="1">
      <alignment horizontal="right" vertical="center" shrinkToFit="1"/>
    </xf>
    <xf numFmtId="41" fontId="60" fillId="38" borderId="40" xfId="271" applyNumberFormat="1" applyFont="1" applyFill="1" applyBorder="1" applyAlignment="1">
      <alignment horizontal="right" vertical="center"/>
    </xf>
    <xf numFmtId="41" fontId="55" fillId="32" borderId="45" xfId="18" applyNumberFormat="1" applyFont="1" applyFill="1" applyBorder="1" applyAlignment="1" applyProtection="1">
      <alignment horizontal="center" vertical="center"/>
      <protection locked="0"/>
    </xf>
    <xf numFmtId="41" fontId="10" fillId="32" borderId="36" xfId="18" applyNumberFormat="1" applyFont="1" applyFill="1" applyBorder="1" applyAlignment="1" applyProtection="1">
      <alignment horizontal="center" vertical="center"/>
      <protection locked="0"/>
    </xf>
    <xf numFmtId="41" fontId="16" fillId="32" borderId="36" xfId="18" applyNumberFormat="1" applyFont="1" applyFill="1" applyBorder="1" applyAlignment="1" applyProtection="1">
      <alignment horizontal="center" vertical="center"/>
      <protection locked="0"/>
    </xf>
    <xf numFmtId="41" fontId="55" fillId="32" borderId="36" xfId="18" applyNumberFormat="1" applyFont="1" applyFill="1" applyBorder="1" applyAlignment="1" applyProtection="1">
      <alignment horizontal="center" vertical="center"/>
      <protection locked="0"/>
    </xf>
    <xf numFmtId="41" fontId="46" fillId="32" borderId="36" xfId="18" applyNumberFormat="1" applyFont="1" applyFill="1" applyBorder="1" applyAlignment="1" applyProtection="1">
      <alignment horizontal="center" vertical="center"/>
      <protection locked="0"/>
    </xf>
    <xf numFmtId="41" fontId="16" fillId="0" borderId="37" xfId="18" applyNumberFormat="1" applyFont="1" applyFill="1" applyBorder="1" applyAlignment="1" applyProtection="1">
      <alignment horizontal="right" vertical="center"/>
      <protection locked="0"/>
    </xf>
    <xf numFmtId="41" fontId="16" fillId="0" borderId="38" xfId="18" applyNumberFormat="1" applyFont="1" applyFill="1" applyBorder="1" applyAlignment="1" applyProtection="1">
      <alignment horizontal="right" vertical="center"/>
      <protection locked="0"/>
    </xf>
    <xf numFmtId="41" fontId="55" fillId="28" borderId="37" xfId="84" applyNumberFormat="1" applyFont="1" applyFill="1" applyBorder="1" applyAlignment="1" applyProtection="1">
      <alignment horizontal="right" vertical="center" shrinkToFit="1"/>
    </xf>
    <xf numFmtId="41" fontId="10" fillId="28" borderId="37" xfId="18" applyNumberFormat="1" applyFont="1" applyFill="1" applyBorder="1" applyAlignment="1" applyProtection="1">
      <alignment horizontal="right" vertical="center"/>
      <protection locked="0"/>
    </xf>
    <xf numFmtId="41" fontId="10" fillId="28" borderId="38" xfId="18" applyNumberFormat="1" applyFont="1" applyFill="1" applyBorder="1" applyAlignment="1" applyProtection="1">
      <alignment horizontal="right" vertical="center"/>
      <protection locked="0"/>
    </xf>
    <xf numFmtId="41" fontId="10" fillId="32" borderId="39" xfId="18" applyNumberFormat="1" applyFont="1" applyFill="1" applyBorder="1" applyAlignment="1" applyProtection="1">
      <alignment horizontal="center" vertical="center"/>
      <protection locked="0"/>
    </xf>
    <xf numFmtId="41" fontId="16" fillId="0" borderId="40" xfId="84" applyFont="1" applyBorder="1" applyAlignment="1">
      <alignment vertical="center"/>
    </xf>
    <xf numFmtId="41" fontId="16" fillId="0" borderId="41" xfId="84" applyFont="1" applyBorder="1" applyAlignment="1">
      <alignment vertical="center"/>
    </xf>
    <xf numFmtId="41" fontId="61" fillId="0" borderId="37" xfId="936" applyNumberFormat="1" applyFont="1" applyBorder="1" applyAlignment="1">
      <alignment vertical="center"/>
    </xf>
    <xf numFmtId="41" fontId="61" fillId="0" borderId="38" xfId="936" applyNumberFormat="1" applyFont="1" applyBorder="1" applyAlignment="1">
      <alignment vertical="center"/>
    </xf>
    <xf numFmtId="41" fontId="48" fillId="0" borderId="0" xfId="18" applyFont="1" applyFill="1" applyAlignment="1" applyProtection="1">
      <alignment vertical="center"/>
      <protection locked="0"/>
    </xf>
    <xf numFmtId="0" fontId="10" fillId="0" borderId="0" xfId="1" applyFont="1" applyFill="1" applyAlignment="1">
      <alignment vertical="center"/>
    </xf>
    <xf numFmtId="41" fontId="13" fillId="32" borderId="32" xfId="18" applyNumberFormat="1" applyFont="1" applyFill="1" applyBorder="1" applyAlignment="1" applyProtection="1">
      <alignment horizontal="center" vertical="center"/>
      <protection locked="0"/>
    </xf>
    <xf numFmtId="41" fontId="13" fillId="32" borderId="33" xfId="84" applyNumberFormat="1" applyFont="1" applyFill="1" applyBorder="1" applyAlignment="1" applyProtection="1">
      <alignment horizontal="right" vertical="center" shrinkToFit="1"/>
    </xf>
    <xf numFmtId="41" fontId="55" fillId="32" borderId="34" xfId="84" applyNumberFormat="1" applyFont="1" applyFill="1" applyBorder="1" applyAlignment="1" applyProtection="1">
      <alignment horizontal="right" vertical="center" shrinkToFit="1"/>
    </xf>
    <xf numFmtId="41" fontId="10" fillId="32" borderId="36" xfId="1" applyNumberFormat="1" applyFont="1" applyFill="1" applyBorder="1" applyAlignment="1">
      <alignment horizontal="center" vertical="center"/>
    </xf>
    <xf numFmtId="41" fontId="48" fillId="0" borderId="37" xfId="84" applyNumberFormat="1" applyFont="1" applyFill="1" applyBorder="1" applyAlignment="1" applyProtection="1">
      <alignment horizontal="right" vertical="center"/>
      <protection locked="0"/>
    </xf>
    <xf numFmtId="41" fontId="48" fillId="0" borderId="38" xfId="84" applyNumberFormat="1" applyFont="1" applyFill="1" applyBorder="1" applyAlignment="1" applyProtection="1">
      <alignment horizontal="right" vertical="center"/>
      <protection locked="0"/>
    </xf>
    <xf numFmtId="41" fontId="16" fillId="0" borderId="37" xfId="84" applyNumberFormat="1" applyFont="1" applyFill="1" applyBorder="1" applyAlignment="1" applyProtection="1">
      <alignment horizontal="center" vertical="center"/>
      <protection locked="0"/>
    </xf>
    <xf numFmtId="41" fontId="16" fillId="0" borderId="38" xfId="84" applyNumberFormat="1" applyFont="1" applyFill="1" applyBorder="1" applyAlignment="1" applyProtection="1">
      <alignment horizontal="center" vertical="center"/>
      <protection locked="0"/>
    </xf>
    <xf numFmtId="41" fontId="13" fillId="32" borderId="36" xfId="18" applyNumberFormat="1" applyFont="1" applyFill="1" applyBorder="1" applyAlignment="1" applyProtection="1">
      <alignment horizontal="center" vertical="center"/>
      <protection locked="0"/>
    </xf>
    <xf numFmtId="41" fontId="60" fillId="0" borderId="37" xfId="0" applyNumberFormat="1" applyFont="1" applyFill="1" applyBorder="1" applyAlignment="1">
      <alignment horizontal="right" vertical="center"/>
    </xf>
    <xf numFmtId="41" fontId="60" fillId="0" borderId="38" xfId="0" applyNumberFormat="1" applyFont="1" applyFill="1" applyBorder="1" applyAlignment="1">
      <alignment horizontal="right" vertical="center"/>
    </xf>
    <xf numFmtId="41" fontId="16" fillId="32" borderId="36" xfId="1" applyNumberFormat="1" applyFont="1" applyFill="1" applyBorder="1" applyAlignment="1">
      <alignment horizontal="center" vertical="center"/>
    </xf>
    <xf numFmtId="41" fontId="16" fillId="0" borderId="37" xfId="84" applyNumberFormat="1" applyFont="1" applyFill="1" applyBorder="1" applyAlignment="1">
      <alignment horizontal="right" vertical="center"/>
    </xf>
    <xf numFmtId="41" fontId="16" fillId="0" borderId="38" xfId="84" applyNumberFormat="1" applyFont="1" applyFill="1" applyBorder="1" applyAlignment="1">
      <alignment horizontal="right" vertical="center"/>
    </xf>
    <xf numFmtId="41" fontId="10" fillId="0" borderId="37" xfId="84" applyNumberFormat="1" applyFont="1" applyFill="1" applyBorder="1" applyAlignment="1" applyProtection="1">
      <alignment horizontal="right" vertical="center"/>
      <protection locked="0"/>
    </xf>
    <xf numFmtId="41" fontId="10" fillId="0" borderId="38" xfId="84" applyNumberFormat="1" applyFont="1" applyFill="1" applyBorder="1" applyAlignment="1" applyProtection="1">
      <alignment horizontal="right" vertical="center"/>
      <protection locked="0"/>
    </xf>
    <xf numFmtId="41" fontId="10" fillId="0" borderId="37" xfId="84" applyNumberFormat="1" applyFont="1" applyFill="1" applyBorder="1" applyAlignment="1">
      <alignment horizontal="center" vertical="center"/>
    </xf>
    <xf numFmtId="41" fontId="10" fillId="0" borderId="38" xfId="84" applyNumberFormat="1" applyFont="1" applyFill="1" applyBorder="1" applyAlignment="1">
      <alignment horizontal="center" vertical="center"/>
    </xf>
    <xf numFmtId="41" fontId="10" fillId="0" borderId="37" xfId="84" applyNumberFormat="1" applyFont="1" applyFill="1" applyBorder="1" applyAlignment="1" applyProtection="1">
      <alignment horizontal="right" vertical="center"/>
    </xf>
    <xf numFmtId="41" fontId="10" fillId="0" borderId="38" xfId="84" applyNumberFormat="1" applyFont="1" applyFill="1" applyBorder="1" applyAlignment="1" applyProtection="1">
      <alignment horizontal="right" vertical="center"/>
    </xf>
    <xf numFmtId="41" fontId="13" fillId="32" borderId="36" xfId="1" applyNumberFormat="1" applyFont="1" applyFill="1" applyBorder="1" applyAlignment="1">
      <alignment horizontal="center" vertical="center"/>
    </xf>
    <xf numFmtId="41" fontId="48" fillId="0" borderId="37" xfId="84" applyNumberFormat="1" applyFont="1" applyFill="1" applyBorder="1" applyAlignment="1" applyProtection="1">
      <alignment horizontal="right" vertical="center"/>
    </xf>
    <xf numFmtId="41" fontId="48" fillId="0" borderId="38" xfId="84" applyNumberFormat="1" applyFont="1" applyFill="1" applyBorder="1" applyAlignment="1" applyProtection="1">
      <alignment horizontal="right" vertical="center"/>
    </xf>
    <xf numFmtId="41" fontId="55" fillId="32" borderId="37" xfId="84" applyNumberFormat="1" applyFont="1" applyFill="1" applyBorder="1" applyAlignment="1" applyProtection="1">
      <alignment horizontal="right" vertical="center"/>
      <protection locked="0"/>
    </xf>
    <xf numFmtId="41" fontId="55" fillId="32" borderId="38" xfId="84" applyNumberFormat="1" applyFont="1" applyFill="1" applyBorder="1" applyAlignment="1" applyProtection="1">
      <alignment horizontal="right" vertical="center"/>
      <protection locked="0"/>
    </xf>
    <xf numFmtId="41" fontId="13" fillId="32" borderId="37" xfId="84" applyNumberFormat="1" applyFont="1" applyFill="1" applyBorder="1" applyAlignment="1" applyProtection="1">
      <alignment horizontal="right" vertical="center"/>
      <protection locked="0"/>
    </xf>
    <xf numFmtId="41" fontId="13" fillId="32" borderId="38" xfId="84" applyNumberFormat="1" applyFont="1" applyFill="1" applyBorder="1" applyAlignment="1" applyProtection="1">
      <alignment horizontal="right" vertical="center"/>
      <protection locked="0"/>
    </xf>
    <xf numFmtId="41" fontId="16" fillId="0" borderId="37" xfId="84" applyNumberFormat="1" applyFont="1" applyFill="1" applyBorder="1" applyAlignment="1" applyProtection="1">
      <alignment horizontal="right" vertical="center"/>
      <protection locked="0"/>
    </xf>
    <xf numFmtId="41" fontId="16" fillId="0" borderId="38" xfId="84" applyNumberFormat="1" applyFont="1" applyFill="1" applyBorder="1" applyAlignment="1" applyProtection="1">
      <alignment horizontal="right" vertical="center"/>
      <protection locked="0"/>
    </xf>
    <xf numFmtId="41" fontId="10" fillId="32" borderId="39" xfId="1" applyNumberFormat="1" applyFont="1" applyFill="1" applyBorder="1" applyAlignment="1">
      <alignment horizontal="center" vertical="center"/>
    </xf>
    <xf numFmtId="41" fontId="48" fillId="0" borderId="40" xfId="84" applyNumberFormat="1" applyFont="1" applyFill="1" applyBorder="1" applyAlignment="1" applyProtection="1">
      <alignment horizontal="right" vertical="center"/>
      <protection locked="0"/>
    </xf>
    <xf numFmtId="41" fontId="48" fillId="0" borderId="41" xfId="84" applyNumberFormat="1" applyFont="1" applyFill="1" applyBorder="1" applyAlignment="1" applyProtection="1">
      <alignment horizontal="right" vertical="center"/>
      <protection locked="0"/>
    </xf>
    <xf numFmtId="41" fontId="10" fillId="0" borderId="37" xfId="1" applyNumberFormat="1" applyFont="1" applyBorder="1" applyAlignment="1">
      <alignment horizontal="right" vertical="center"/>
    </xf>
    <xf numFmtId="41" fontId="10" fillId="0" borderId="38" xfId="1" applyNumberFormat="1" applyFont="1" applyBorder="1" applyAlignment="1">
      <alignment horizontal="right" vertical="center"/>
    </xf>
    <xf numFmtId="41" fontId="10" fillId="0" borderId="37" xfId="84" applyNumberFormat="1" applyFont="1" applyBorder="1" applyAlignment="1" applyProtection="1">
      <alignment horizontal="right" vertical="center"/>
      <protection locked="0"/>
    </xf>
    <xf numFmtId="41" fontId="10" fillId="0" borderId="38" xfId="84" applyNumberFormat="1" applyFont="1" applyBorder="1" applyAlignment="1" applyProtection="1">
      <alignment horizontal="right" vertical="center"/>
      <protection locked="0"/>
    </xf>
    <xf numFmtId="41" fontId="10" fillId="0" borderId="40" xfId="84" applyNumberFormat="1" applyFont="1" applyBorder="1" applyAlignment="1">
      <alignment horizontal="right" vertical="center"/>
    </xf>
    <xf numFmtId="41" fontId="10" fillId="0" borderId="41" xfId="84" applyNumberFormat="1" applyFont="1" applyBorder="1" applyAlignment="1">
      <alignment horizontal="right" vertical="center"/>
    </xf>
    <xf numFmtId="41" fontId="55" fillId="32" borderId="32" xfId="18" applyNumberFormat="1" applyFont="1" applyFill="1" applyBorder="1" applyAlignment="1" applyProtection="1">
      <alignment horizontal="center" vertical="center"/>
      <protection locked="0"/>
    </xf>
    <xf numFmtId="41" fontId="48" fillId="32" borderId="36" xfId="18" applyNumberFormat="1" applyFont="1" applyFill="1" applyBorder="1" applyAlignment="1" applyProtection="1">
      <alignment horizontal="center" vertical="center"/>
      <protection locked="0"/>
    </xf>
    <xf numFmtId="41" fontId="16" fillId="0" borderId="37" xfId="84" applyNumberFormat="1" applyFont="1" applyBorder="1" applyAlignment="1">
      <alignment horizontal="right" vertical="center"/>
    </xf>
    <xf numFmtId="41" fontId="16" fillId="0" borderId="38" xfId="84" applyNumberFormat="1" applyFont="1" applyBorder="1" applyAlignment="1">
      <alignment horizontal="right" vertical="center"/>
    </xf>
    <xf numFmtId="41" fontId="16" fillId="0" borderId="37" xfId="265" applyNumberFormat="1" applyFont="1" applyBorder="1" applyAlignment="1">
      <alignment vertical="center"/>
    </xf>
    <xf numFmtId="41" fontId="16" fillId="0" borderId="38" xfId="265" applyNumberFormat="1" applyFont="1" applyBorder="1" applyAlignment="1">
      <alignment vertical="center"/>
    </xf>
    <xf numFmtId="41" fontId="16" fillId="0" borderId="37" xfId="285" applyNumberFormat="1" applyFont="1" applyBorder="1" applyAlignment="1">
      <alignment horizontal="right" vertical="center"/>
    </xf>
    <xf numFmtId="41" fontId="16" fillId="0" borderId="38" xfId="285" applyNumberFormat="1" applyFont="1" applyBorder="1" applyAlignment="1">
      <alignment horizontal="right" vertical="center"/>
    </xf>
    <xf numFmtId="41" fontId="10" fillId="0" borderId="37" xfId="285" applyNumberFormat="1" applyFont="1" applyBorder="1" applyAlignment="1">
      <alignment horizontal="right" vertical="center"/>
    </xf>
    <xf numFmtId="41" fontId="10" fillId="0" borderId="38" xfId="285" applyNumberFormat="1" applyFont="1" applyBorder="1" applyAlignment="1">
      <alignment horizontal="right" vertical="center"/>
    </xf>
    <xf numFmtId="41" fontId="10" fillId="0" borderId="37" xfId="265" applyNumberFormat="1" applyFont="1" applyBorder="1" applyAlignment="1">
      <alignment horizontal="right" vertical="center"/>
    </xf>
    <xf numFmtId="41" fontId="10" fillId="0" borderId="38" xfId="265" applyNumberFormat="1" applyFont="1" applyBorder="1" applyAlignment="1">
      <alignment horizontal="right" vertical="center"/>
    </xf>
    <xf numFmtId="41" fontId="10" fillId="0" borderId="37" xfId="195" applyNumberFormat="1" applyFont="1" applyBorder="1" applyAlignment="1">
      <alignment horizontal="right" vertical="center"/>
    </xf>
    <xf numFmtId="41" fontId="10" fillId="0" borderId="38" xfId="195" applyNumberFormat="1" applyFont="1" applyBorder="1" applyAlignment="1">
      <alignment horizontal="right" vertical="center"/>
    </xf>
    <xf numFmtId="41" fontId="16" fillId="0" borderId="37" xfId="84" applyNumberFormat="1" applyFont="1" applyBorder="1" applyAlignment="1">
      <alignment vertical="center"/>
    </xf>
    <xf numFmtId="41" fontId="16" fillId="0" borderId="38" xfId="84" applyNumberFormat="1" applyFont="1" applyBorder="1" applyAlignment="1">
      <alignment vertical="center"/>
    </xf>
    <xf numFmtId="41" fontId="10" fillId="0" borderId="40" xfId="265" applyNumberFormat="1" applyFont="1" applyBorder="1" applyAlignment="1">
      <alignment horizontal="right" vertical="center"/>
    </xf>
    <xf numFmtId="41" fontId="10" fillId="0" borderId="41" xfId="265" applyNumberFormat="1" applyFont="1" applyBorder="1" applyAlignment="1">
      <alignment horizontal="right" vertical="center"/>
    </xf>
    <xf numFmtId="41" fontId="13" fillId="32" borderId="45" xfId="18" applyNumberFormat="1" applyFont="1" applyFill="1" applyBorder="1" applyAlignment="1" applyProtection="1">
      <alignment horizontal="center" vertical="center"/>
      <protection locked="0"/>
    </xf>
    <xf numFmtId="41" fontId="46" fillId="32" borderId="37" xfId="84" applyNumberFormat="1" applyFont="1" applyFill="1" applyBorder="1" applyAlignment="1" applyProtection="1">
      <alignment horizontal="right" vertical="center" shrinkToFit="1"/>
    </xf>
    <xf numFmtId="41" fontId="46" fillId="32" borderId="38" xfId="84" applyNumberFormat="1" applyFont="1" applyFill="1" applyBorder="1" applyAlignment="1" applyProtection="1">
      <alignment horizontal="right" vertical="center" shrinkToFit="1"/>
    </xf>
    <xf numFmtId="41" fontId="46" fillId="0" borderId="37" xfId="84" applyNumberFormat="1" applyFont="1" applyFill="1" applyBorder="1" applyAlignment="1" applyProtection="1">
      <alignment horizontal="right" vertical="center" shrinkToFit="1"/>
    </xf>
    <xf numFmtId="41" fontId="16" fillId="0" borderId="37" xfId="84" applyNumberFormat="1" applyFont="1" applyFill="1" applyBorder="1" applyAlignment="1" applyProtection="1">
      <alignment horizontal="right" vertical="center"/>
    </xf>
    <xf numFmtId="41" fontId="16" fillId="0" borderId="38" xfId="84" applyNumberFormat="1" applyFont="1" applyFill="1" applyBorder="1" applyAlignment="1" applyProtection="1">
      <alignment horizontal="right" vertical="center"/>
    </xf>
    <xf numFmtId="41" fontId="48" fillId="0" borderId="24" xfId="84" applyNumberFormat="1" applyFont="1" applyFill="1" applyBorder="1" applyAlignment="1" applyProtection="1">
      <alignment horizontal="right" vertical="center"/>
      <protection locked="0"/>
    </xf>
    <xf numFmtId="41" fontId="60" fillId="38" borderId="11" xfId="271" applyNumberFormat="1" applyFont="1" applyFill="1" applyBorder="1" applyAlignment="1">
      <alignment horizontal="right" vertical="center"/>
    </xf>
    <xf numFmtId="41" fontId="60" fillId="38" borderId="57" xfId="271" applyNumberFormat="1" applyFont="1" applyFill="1" applyBorder="1" applyAlignment="1">
      <alignment horizontal="right" vertical="center"/>
    </xf>
    <xf numFmtId="41" fontId="60" fillId="38" borderId="58" xfId="271" applyNumberFormat="1" applyFont="1" applyFill="1" applyBorder="1" applyAlignment="1">
      <alignment horizontal="right" vertical="center"/>
    </xf>
    <xf numFmtId="41" fontId="60" fillId="38" borderId="59" xfId="271" applyNumberFormat="1" applyFont="1" applyFill="1" applyBorder="1" applyAlignment="1">
      <alignment horizontal="right" vertical="center"/>
    </xf>
    <xf numFmtId="41" fontId="60" fillId="38" borderId="56" xfId="271" applyNumberFormat="1" applyFont="1" applyFill="1" applyBorder="1" applyAlignment="1">
      <alignment horizontal="right" vertical="center"/>
    </xf>
    <xf numFmtId="41" fontId="60" fillId="38" borderId="38" xfId="271" applyNumberFormat="1" applyFont="1" applyFill="1" applyBorder="1" applyAlignment="1">
      <alignment horizontal="right" vertical="center"/>
    </xf>
    <xf numFmtId="41" fontId="60" fillId="38" borderId="60" xfId="271" applyNumberFormat="1" applyFont="1" applyFill="1" applyBorder="1" applyAlignment="1">
      <alignment horizontal="right" vertical="center"/>
    </xf>
    <xf numFmtId="41" fontId="48" fillId="32" borderId="39" xfId="18" applyNumberFormat="1" applyFont="1" applyFill="1" applyBorder="1" applyAlignment="1" applyProtection="1">
      <alignment horizontal="center" vertical="center"/>
      <protection locked="0"/>
    </xf>
    <xf numFmtId="41" fontId="48" fillId="0" borderId="40" xfId="84" applyNumberFormat="1" applyFont="1" applyFill="1" applyBorder="1" applyAlignment="1" applyProtection="1">
      <alignment horizontal="right" vertical="center"/>
    </xf>
    <xf numFmtId="41" fontId="48" fillId="0" borderId="41" xfId="84" applyNumberFormat="1" applyFont="1" applyFill="1" applyBorder="1" applyAlignment="1" applyProtection="1">
      <alignment horizontal="right" vertical="center"/>
    </xf>
    <xf numFmtId="41" fontId="13" fillId="2" borderId="30" xfId="84" applyNumberFormat="1" applyFont="1" applyFill="1" applyBorder="1" applyAlignment="1" applyProtection="1">
      <alignment vertical="center"/>
    </xf>
    <xf numFmtId="41" fontId="10" fillId="0" borderId="53" xfId="84" applyNumberFormat="1" applyFont="1" applyFill="1" applyBorder="1" applyAlignment="1" applyProtection="1">
      <alignment vertical="center"/>
    </xf>
    <xf numFmtId="41" fontId="10" fillId="0" borderId="54" xfId="84" applyNumberFormat="1" applyFont="1" applyFill="1" applyBorder="1" applyAlignment="1" applyProtection="1">
      <alignment vertical="center"/>
    </xf>
    <xf numFmtId="41" fontId="13" fillId="2" borderId="14" xfId="1" applyNumberFormat="1" applyFont="1" applyFill="1" applyBorder="1" applyAlignment="1" applyProtection="1">
      <alignment horizontal="center" vertical="center"/>
    </xf>
    <xf numFmtId="41" fontId="13" fillId="2" borderId="43" xfId="84" applyNumberFormat="1" applyFont="1" applyFill="1" applyBorder="1" applyAlignment="1" applyProtection="1">
      <alignment vertical="center"/>
    </xf>
    <xf numFmtId="41" fontId="13" fillId="2" borderId="45" xfId="84" applyNumberFormat="1" applyFont="1" applyFill="1" applyBorder="1" applyAlignment="1" applyProtection="1">
      <alignment vertical="center"/>
    </xf>
    <xf numFmtId="41" fontId="13" fillId="2" borderId="44" xfId="84" applyNumberFormat="1" applyFont="1" applyFill="1" applyBorder="1" applyAlignment="1" applyProtection="1">
      <alignment vertical="center"/>
    </xf>
    <xf numFmtId="41" fontId="13" fillId="31" borderId="46" xfId="1" applyNumberFormat="1" applyFont="1" applyFill="1" applyBorder="1" applyAlignment="1" applyProtection="1">
      <alignment horizontal="center" vertical="center"/>
    </xf>
    <xf numFmtId="41" fontId="13" fillId="31" borderId="27" xfId="84" applyNumberFormat="1" applyFont="1" applyFill="1" applyBorder="1" applyAlignment="1" applyProtection="1">
      <alignment vertical="center"/>
    </xf>
    <xf numFmtId="41" fontId="13" fillId="31" borderId="37" xfId="84" applyNumberFormat="1" applyFont="1" applyFill="1" applyBorder="1" applyAlignment="1" applyProtection="1">
      <alignment vertical="center"/>
    </xf>
    <xf numFmtId="41" fontId="13" fillId="31" borderId="24" xfId="84" applyNumberFormat="1" applyFont="1" applyFill="1" applyBorder="1" applyAlignment="1" applyProtection="1">
      <alignment vertical="center"/>
    </xf>
    <xf numFmtId="41" fontId="13" fillId="31" borderId="38" xfId="84" applyNumberFormat="1" applyFont="1" applyFill="1" applyBorder="1" applyAlignment="1" applyProtection="1">
      <alignment vertical="center"/>
    </xf>
    <xf numFmtId="41" fontId="13" fillId="32" borderId="46" xfId="1" applyNumberFormat="1" applyFont="1" applyFill="1" applyBorder="1" applyAlignment="1" applyProtection="1">
      <alignment horizontal="center" vertical="center"/>
    </xf>
    <xf numFmtId="41" fontId="13" fillId="32" borderId="27" xfId="84" applyNumberFormat="1" applyFont="1" applyFill="1" applyBorder="1" applyAlignment="1" applyProtection="1">
      <alignment vertical="center"/>
    </xf>
    <xf numFmtId="41" fontId="13" fillId="32" borderId="37" xfId="84" applyNumberFormat="1" applyFont="1" applyFill="1" applyBorder="1" applyAlignment="1" applyProtection="1">
      <alignment vertical="center"/>
    </xf>
    <xf numFmtId="41" fontId="13" fillId="32" borderId="24" xfId="84" applyNumberFormat="1" applyFont="1" applyFill="1" applyBorder="1" applyAlignment="1" applyProtection="1">
      <alignment vertical="center"/>
    </xf>
    <xf numFmtId="41" fontId="13" fillId="32" borderId="38" xfId="84" applyNumberFormat="1" applyFont="1" applyFill="1" applyBorder="1" applyAlignment="1" applyProtection="1">
      <alignment vertical="center"/>
    </xf>
    <xf numFmtId="41" fontId="10" fillId="0" borderId="46" xfId="1" applyNumberFormat="1" applyFont="1" applyFill="1" applyBorder="1" applyAlignment="1" applyProtection="1">
      <alignment horizontal="center" vertical="center"/>
    </xf>
    <xf numFmtId="41" fontId="10" fillId="29" borderId="27" xfId="84" applyNumberFormat="1" applyFont="1" applyFill="1" applyBorder="1" applyAlignment="1" applyProtection="1">
      <alignment vertical="center"/>
    </xf>
    <xf numFmtId="41" fontId="10" fillId="0" borderId="24" xfId="84" applyNumberFormat="1" applyFont="1" applyFill="1" applyBorder="1" applyAlignment="1" applyProtection="1">
      <alignment vertical="center"/>
    </xf>
    <xf numFmtId="41" fontId="10" fillId="29" borderId="36" xfId="84" applyNumberFormat="1" applyFont="1" applyFill="1" applyBorder="1" applyAlignment="1" applyProtection="1">
      <alignment vertical="center"/>
    </xf>
    <xf numFmtId="41" fontId="13" fillId="31" borderId="33" xfId="84" applyNumberFormat="1" applyFont="1" applyFill="1" applyBorder="1" applyAlignment="1" applyProtection="1">
      <alignment vertical="center"/>
    </xf>
    <xf numFmtId="41" fontId="13" fillId="31" borderId="34" xfId="84" applyNumberFormat="1" applyFont="1" applyFill="1" applyBorder="1" applyAlignment="1" applyProtection="1">
      <alignment vertical="center"/>
    </xf>
    <xf numFmtId="41" fontId="16" fillId="0" borderId="46" xfId="1" applyNumberFormat="1" applyFont="1" applyFill="1" applyBorder="1" applyAlignment="1" applyProtection="1">
      <alignment horizontal="center" vertical="center"/>
    </xf>
    <xf numFmtId="41" fontId="16" fillId="0" borderId="37" xfId="84" applyNumberFormat="1" applyFont="1" applyFill="1" applyBorder="1" applyAlignment="1" applyProtection="1">
      <alignment vertical="center"/>
    </xf>
    <xf numFmtId="41" fontId="16" fillId="0" borderId="38" xfId="84" applyNumberFormat="1" applyFont="1" applyFill="1" applyBorder="1" applyAlignment="1" applyProtection="1">
      <alignment vertical="center"/>
    </xf>
    <xf numFmtId="41" fontId="10" fillId="0" borderId="37" xfId="937" applyNumberFormat="1" applyFont="1" applyFill="1" applyBorder="1" applyAlignment="1" applyProtection="1">
      <alignment vertical="center"/>
    </xf>
    <xf numFmtId="41" fontId="10" fillId="0" borderId="38" xfId="937" applyNumberFormat="1" applyFont="1" applyFill="1" applyBorder="1" applyAlignment="1" applyProtection="1">
      <alignment vertical="center"/>
    </xf>
    <xf numFmtId="41" fontId="10" fillId="0" borderId="37" xfId="23" applyNumberFormat="1" applyFont="1" applyFill="1" applyBorder="1" applyAlignment="1" applyProtection="1">
      <alignment vertical="center"/>
    </xf>
    <xf numFmtId="41" fontId="10" fillId="0" borderId="38" xfId="23" applyNumberFormat="1" applyFont="1" applyFill="1" applyBorder="1" applyAlignment="1" applyProtection="1">
      <alignment vertical="center"/>
    </xf>
    <xf numFmtId="41" fontId="13" fillId="31" borderId="53" xfId="84" applyNumberFormat="1" applyFont="1" applyFill="1" applyBorder="1" applyAlignment="1" applyProtection="1">
      <alignment vertical="center"/>
    </xf>
    <xf numFmtId="41" fontId="13" fillId="31" borderId="54" xfId="84" applyNumberFormat="1" applyFont="1" applyFill="1" applyBorder="1" applyAlignment="1" applyProtection="1">
      <alignment vertical="center"/>
    </xf>
    <xf numFmtId="41" fontId="16" fillId="0" borderId="37" xfId="0" applyNumberFormat="1" applyFont="1" applyFill="1" applyBorder="1" applyAlignment="1">
      <alignment horizontal="right" vertical="center"/>
    </xf>
    <xf numFmtId="41" fontId="16" fillId="0" borderId="38" xfId="0" applyNumberFormat="1" applyFont="1" applyFill="1" applyBorder="1" applyAlignment="1">
      <alignment horizontal="right" vertical="center"/>
    </xf>
    <xf numFmtId="41" fontId="10" fillId="0" borderId="47" xfId="1" applyNumberFormat="1" applyFont="1" applyFill="1" applyBorder="1" applyAlignment="1" applyProtection="1">
      <alignment horizontal="center" vertical="center"/>
    </xf>
    <xf numFmtId="41" fontId="10" fillId="29" borderId="48" xfId="84" applyNumberFormat="1" applyFont="1" applyFill="1" applyBorder="1" applyAlignment="1" applyProtection="1">
      <alignment vertical="center"/>
    </xf>
    <xf numFmtId="41" fontId="10" fillId="0" borderId="42" xfId="84" applyNumberFormat="1" applyFont="1" applyFill="1" applyBorder="1" applyAlignment="1" applyProtection="1">
      <alignment vertical="center"/>
    </xf>
    <xf numFmtId="41" fontId="10" fillId="29" borderId="55" xfId="84" applyNumberFormat="1" applyFont="1" applyFill="1" applyBorder="1" applyAlignment="1" applyProtection="1">
      <alignment vertical="center"/>
    </xf>
    <xf numFmtId="41" fontId="3" fillId="0" borderId="0" xfId="18" applyFont="1" applyFill="1" applyAlignment="1" applyProtection="1">
      <alignment vertical="center"/>
    </xf>
    <xf numFmtId="0" fontId="7" fillId="0" borderId="4" xfId="1" applyFont="1" applyFill="1" applyBorder="1" applyAlignment="1" applyProtection="1">
      <alignment horizontal="center" vertical="center"/>
    </xf>
    <xf numFmtId="41" fontId="13" fillId="32" borderId="34" xfId="84" applyFont="1" applyFill="1" applyBorder="1" applyAlignment="1" applyProtection="1">
      <alignment horizontal="right" vertical="center" shrinkToFit="1"/>
    </xf>
    <xf numFmtId="41" fontId="10" fillId="0" borderId="0" xfId="84" applyFont="1" applyBorder="1" applyAlignment="1">
      <alignment horizontal="right" vertical="center"/>
    </xf>
    <xf numFmtId="41" fontId="13" fillId="0" borderId="53" xfId="84" applyNumberFormat="1" applyFont="1" applyFill="1" applyBorder="1" applyAlignment="1" applyProtection="1">
      <alignment horizontal="right" vertical="center" shrinkToFit="1"/>
    </xf>
    <xf numFmtId="41" fontId="10" fillId="0" borderId="0" xfId="1" applyNumberFormat="1" applyFont="1" applyAlignment="1">
      <alignment horizontal="center" vertical="center"/>
    </xf>
    <xf numFmtId="187" fontId="64" fillId="38" borderId="63" xfId="0" applyNumberFormat="1" applyFont="1" applyFill="1" applyBorder="1" applyAlignment="1">
      <alignment horizontal="right" vertical="center" wrapText="1"/>
    </xf>
    <xf numFmtId="187" fontId="64" fillId="38" borderId="64" xfId="0" applyNumberFormat="1" applyFont="1" applyFill="1" applyBorder="1" applyAlignment="1">
      <alignment horizontal="right" vertical="center" wrapText="1"/>
    </xf>
    <xf numFmtId="187" fontId="64" fillId="38" borderId="37" xfId="0" applyNumberFormat="1" applyFont="1" applyFill="1" applyBorder="1" applyAlignment="1">
      <alignment horizontal="right" vertical="center" wrapText="1"/>
    </xf>
    <xf numFmtId="187" fontId="64" fillId="38" borderId="38" xfId="0" applyNumberFormat="1" applyFont="1" applyFill="1" applyBorder="1" applyAlignment="1">
      <alignment horizontal="right" vertical="center" wrapText="1"/>
    </xf>
    <xf numFmtId="188" fontId="10" fillId="0" borderId="37" xfId="84" applyNumberFormat="1" applyFont="1" applyFill="1" applyBorder="1" applyAlignment="1" applyProtection="1">
      <alignment horizontal="right" vertical="center"/>
      <protection locked="0"/>
    </xf>
    <xf numFmtId="0" fontId="48" fillId="0" borderId="37" xfId="84" applyNumberFormat="1" applyFont="1" applyFill="1" applyBorder="1" applyAlignment="1" applyProtection="1">
      <alignment horizontal="right" vertical="center"/>
      <protection locked="0"/>
    </xf>
    <xf numFmtId="41" fontId="13" fillId="0" borderId="33" xfId="84" applyNumberFormat="1" applyFont="1" applyFill="1" applyBorder="1" applyAlignment="1" applyProtection="1">
      <alignment horizontal="right" vertical="center" shrinkToFit="1"/>
    </xf>
    <xf numFmtId="41" fontId="13" fillId="0" borderId="59" xfId="84" applyNumberFormat="1" applyFont="1" applyFill="1" applyBorder="1" applyAlignment="1" applyProtection="1">
      <alignment horizontal="right" vertical="center" shrinkToFit="1"/>
    </xf>
    <xf numFmtId="41" fontId="13" fillId="31" borderId="26" xfId="84" applyNumberFormat="1" applyFont="1" applyFill="1" applyBorder="1" applyAlignment="1" applyProtection="1">
      <alignment vertical="center"/>
    </xf>
    <xf numFmtId="3" fontId="10" fillId="28" borderId="33" xfId="84" applyNumberFormat="1" applyFont="1" applyFill="1" applyBorder="1" applyAlignment="1" applyProtection="1">
      <alignment horizontal="right" vertical="center"/>
    </xf>
    <xf numFmtId="3" fontId="10" fillId="28" borderId="34" xfId="84" applyNumberFormat="1" applyFont="1" applyFill="1" applyBorder="1" applyAlignment="1" applyProtection="1">
      <alignment horizontal="right" vertical="center"/>
    </xf>
    <xf numFmtId="3" fontId="10" fillId="29" borderId="27" xfId="84" applyNumberFormat="1" applyFont="1" applyFill="1" applyBorder="1" applyAlignment="1" applyProtection="1">
      <alignment vertical="center"/>
    </xf>
    <xf numFmtId="3" fontId="10" fillId="28" borderId="37" xfId="84" applyNumberFormat="1" applyFont="1" applyFill="1" applyBorder="1" applyAlignment="1" applyProtection="1">
      <alignment horizontal="right" vertical="center"/>
    </xf>
    <xf numFmtId="3" fontId="10" fillId="28" borderId="24" xfId="84" applyNumberFormat="1" applyFont="1" applyFill="1" applyBorder="1" applyAlignment="1" applyProtection="1">
      <alignment horizontal="right" vertical="center"/>
    </xf>
    <xf numFmtId="3" fontId="10" fillId="29" borderId="48" xfId="84" applyNumberFormat="1" applyFont="1" applyFill="1" applyBorder="1" applyAlignment="1" applyProtection="1">
      <alignment vertical="center"/>
    </xf>
    <xf numFmtId="3" fontId="10" fillId="28" borderId="40" xfId="84" applyNumberFormat="1" applyFont="1" applyFill="1" applyBorder="1" applyAlignment="1" applyProtection="1">
      <alignment horizontal="right" vertical="center"/>
    </xf>
    <xf numFmtId="3" fontId="10" fillId="28" borderId="42" xfId="84" applyNumberFormat="1" applyFont="1" applyFill="1" applyBorder="1" applyAlignment="1" applyProtection="1">
      <alignment horizontal="right" vertical="center"/>
    </xf>
    <xf numFmtId="186" fontId="10" fillId="28" borderId="65" xfId="84" applyNumberFormat="1" applyFont="1" applyFill="1" applyBorder="1" applyAlignment="1" applyProtection="1">
      <alignment vertical="center"/>
    </xf>
    <xf numFmtId="186" fontId="10" fillId="28" borderId="66" xfId="84" applyNumberFormat="1" applyFont="1" applyFill="1" applyBorder="1" applyAlignment="1" applyProtection="1">
      <alignment vertical="center"/>
    </xf>
    <xf numFmtId="186" fontId="10" fillId="29" borderId="67" xfId="84" applyNumberFormat="1" applyFont="1" applyFill="1" applyBorder="1" applyAlignment="1" applyProtection="1">
      <alignment vertical="center"/>
    </xf>
    <xf numFmtId="184" fontId="13" fillId="36" borderId="7" xfId="84" applyNumberFormat="1" applyFont="1" applyFill="1" applyBorder="1" applyAlignment="1" applyProtection="1">
      <alignment vertical="center"/>
    </xf>
    <xf numFmtId="3" fontId="10" fillId="29" borderId="26" xfId="84" applyNumberFormat="1" applyFont="1" applyFill="1" applyBorder="1" applyAlignment="1" applyProtection="1">
      <alignment vertical="center"/>
    </xf>
    <xf numFmtId="186" fontId="10" fillId="0" borderId="65" xfId="84" applyNumberFormat="1" applyFont="1" applyFill="1" applyBorder="1" applyAlignment="1" applyProtection="1">
      <alignment vertical="center"/>
    </xf>
    <xf numFmtId="186" fontId="10" fillId="0" borderId="66" xfId="84" applyNumberFormat="1" applyFont="1" applyFill="1" applyBorder="1" applyAlignment="1" applyProtection="1">
      <alignment vertical="center"/>
    </xf>
    <xf numFmtId="3" fontId="13" fillId="32" borderId="36" xfId="84" applyNumberFormat="1" applyFont="1" applyFill="1" applyBorder="1" applyAlignment="1" applyProtection="1">
      <alignment vertical="center"/>
    </xf>
    <xf numFmtId="3" fontId="13" fillId="32" borderId="37" xfId="84" applyNumberFormat="1" applyFont="1" applyFill="1" applyBorder="1" applyAlignment="1" applyProtection="1">
      <alignment vertical="center"/>
      <protection locked="0"/>
    </xf>
    <xf numFmtId="3" fontId="13" fillId="32" borderId="38" xfId="84" applyNumberFormat="1" applyFont="1" applyFill="1" applyBorder="1" applyAlignment="1" applyProtection="1">
      <alignment vertical="center"/>
      <protection locked="0"/>
    </xf>
    <xf numFmtId="0" fontId="10" fillId="29" borderId="36" xfId="84" applyNumberFormat="1" applyFont="1" applyFill="1" applyBorder="1" applyAlignment="1" applyProtection="1">
      <alignment vertical="center"/>
    </xf>
    <xf numFmtId="3" fontId="10" fillId="29" borderId="36" xfId="84" applyNumberFormat="1" applyFont="1" applyFill="1" applyBorder="1" applyAlignment="1" applyProtection="1">
      <alignment vertical="center"/>
    </xf>
    <xf numFmtId="0" fontId="10" fillId="28" borderId="37" xfId="84" applyNumberFormat="1" applyFont="1" applyFill="1" applyBorder="1" applyAlignment="1" applyProtection="1">
      <alignment vertical="center"/>
    </xf>
    <xf numFmtId="3" fontId="10" fillId="28" borderId="37" xfId="84" applyNumberFormat="1" applyFont="1" applyFill="1" applyBorder="1" applyAlignment="1" applyProtection="1">
      <alignment vertical="center"/>
    </xf>
    <xf numFmtId="0" fontId="10" fillId="28" borderId="38" xfId="84" applyNumberFormat="1" applyFont="1" applyFill="1" applyBorder="1" applyAlignment="1" applyProtection="1">
      <alignment vertical="center"/>
    </xf>
    <xf numFmtId="3" fontId="10" fillId="28" borderId="38" xfId="84" applyNumberFormat="1" applyFont="1" applyFill="1" applyBorder="1" applyAlignment="1" applyProtection="1">
      <alignment vertical="center"/>
    </xf>
    <xf numFmtId="3" fontId="13" fillId="32" borderId="37" xfId="84" applyNumberFormat="1" applyFont="1" applyFill="1" applyBorder="1" applyAlignment="1" applyProtection="1">
      <alignment vertical="center"/>
    </xf>
    <xf numFmtId="3" fontId="13" fillId="32" borderId="38" xfId="84" applyNumberFormat="1" applyFont="1" applyFill="1" applyBorder="1" applyAlignment="1" applyProtection="1">
      <alignment vertical="center"/>
    </xf>
    <xf numFmtId="3" fontId="13" fillId="31" borderId="36" xfId="84" applyNumberFormat="1" applyFont="1" applyFill="1" applyBorder="1" applyAlignment="1" applyProtection="1">
      <alignment vertical="center"/>
    </xf>
    <xf numFmtId="3" fontId="13" fillId="31" borderId="37" xfId="84" applyNumberFormat="1" applyFont="1" applyFill="1" applyBorder="1" applyAlignment="1" applyProtection="1">
      <alignment vertical="center"/>
    </xf>
    <xf numFmtId="3" fontId="13" fillId="31" borderId="38" xfId="84" applyNumberFormat="1" applyFont="1" applyFill="1" applyBorder="1" applyAlignment="1" applyProtection="1">
      <alignment vertical="center"/>
    </xf>
    <xf numFmtId="3" fontId="16" fillId="28" borderId="37" xfId="84" applyNumberFormat="1" applyFont="1" applyFill="1" applyBorder="1" applyAlignment="1" applyProtection="1">
      <alignment vertical="center"/>
    </xf>
    <xf numFmtId="0" fontId="10" fillId="28" borderId="40" xfId="84" applyNumberFormat="1" applyFont="1" applyFill="1" applyBorder="1" applyAlignment="1" applyProtection="1">
      <alignment vertical="center"/>
    </xf>
    <xf numFmtId="0" fontId="10" fillId="28" borderId="41" xfId="84" applyNumberFormat="1" applyFont="1" applyFill="1" applyBorder="1" applyAlignment="1" applyProtection="1">
      <alignment vertical="center"/>
    </xf>
    <xf numFmtId="3" fontId="10" fillId="29" borderId="39" xfId="84" applyNumberFormat="1" applyFont="1" applyFill="1" applyBorder="1" applyAlignment="1" applyProtection="1">
      <alignment vertical="center"/>
    </xf>
    <xf numFmtId="3" fontId="13" fillId="31" borderId="49" xfId="84" applyNumberFormat="1" applyFont="1" applyFill="1" applyBorder="1" applyAlignment="1" applyProtection="1">
      <alignment vertical="center"/>
    </xf>
    <xf numFmtId="3" fontId="13" fillId="32" borderId="49" xfId="84" applyNumberFormat="1" applyFont="1" applyFill="1" applyBorder="1" applyAlignment="1" applyProtection="1">
      <alignment vertical="center"/>
    </xf>
    <xf numFmtId="0" fontId="10" fillId="28" borderId="49" xfId="84" applyNumberFormat="1" applyFont="1" applyFill="1" applyBorder="1" applyAlignment="1" applyProtection="1">
      <alignment horizontal="right" vertical="center"/>
    </xf>
    <xf numFmtId="3" fontId="10" fillId="28" borderId="49" xfId="84" applyNumberFormat="1" applyFont="1" applyFill="1" applyBorder="1" applyAlignment="1" applyProtection="1">
      <alignment horizontal="right" vertical="center"/>
    </xf>
    <xf numFmtId="0" fontId="16" fillId="0" borderId="49" xfId="0" applyNumberFormat="1" applyFont="1" applyBorder="1" applyAlignment="1">
      <alignment vertical="center"/>
    </xf>
    <xf numFmtId="3" fontId="16" fillId="0" borderId="49" xfId="0" applyNumberFormat="1" applyFont="1" applyBorder="1" applyAlignment="1">
      <alignment vertical="center"/>
    </xf>
    <xf numFmtId="0" fontId="16" fillId="0" borderId="49" xfId="84" applyNumberFormat="1" applyFont="1" applyBorder="1" applyAlignment="1">
      <alignment vertical="center"/>
    </xf>
    <xf numFmtId="3" fontId="16" fillId="0" borderId="49" xfId="84" applyNumberFormat="1" applyFont="1" applyBorder="1" applyAlignment="1">
      <alignment vertical="center"/>
    </xf>
    <xf numFmtId="0" fontId="10" fillId="28" borderId="49" xfId="84" applyNumberFormat="1" applyFont="1" applyFill="1" applyBorder="1" applyAlignment="1" applyProtection="1">
      <alignment vertical="center"/>
    </xf>
    <xf numFmtId="3" fontId="10" fillId="28" borderId="49" xfId="84" applyNumberFormat="1" applyFont="1" applyFill="1" applyBorder="1" applyAlignment="1" applyProtection="1">
      <alignment vertical="center"/>
    </xf>
    <xf numFmtId="0" fontId="10" fillId="28" borderId="50" xfId="84" applyNumberFormat="1" applyFont="1" applyFill="1" applyBorder="1" applyAlignment="1" applyProtection="1">
      <alignment vertical="center"/>
    </xf>
    <xf numFmtId="41" fontId="55" fillId="32" borderId="33" xfId="84" applyNumberFormat="1" applyFont="1" applyFill="1" applyBorder="1" applyAlignment="1" applyProtection="1">
      <alignment horizontal="right" vertical="center"/>
      <protection locked="0"/>
    </xf>
    <xf numFmtId="41" fontId="55" fillId="32" borderId="34" xfId="84" applyNumberFormat="1" applyFont="1" applyFill="1" applyBorder="1" applyAlignment="1" applyProtection="1">
      <alignment horizontal="right" vertical="center"/>
      <protection locked="0"/>
    </xf>
    <xf numFmtId="187" fontId="64" fillId="38" borderId="68" xfId="0" applyNumberFormat="1" applyFont="1" applyFill="1" applyBorder="1" applyAlignment="1">
      <alignment horizontal="right" vertical="center" wrapText="1"/>
    </xf>
    <xf numFmtId="187" fontId="64" fillId="38" borderId="69" xfId="0" applyNumberFormat="1" applyFont="1" applyFill="1" applyBorder="1" applyAlignment="1">
      <alignment horizontal="right" vertical="center" wrapText="1"/>
    </xf>
    <xf numFmtId="3" fontId="13" fillId="2" borderId="5" xfId="84" applyNumberFormat="1" applyFont="1" applyFill="1" applyBorder="1" applyAlignment="1">
      <alignment vertical="center" shrinkToFit="1"/>
    </xf>
    <xf numFmtId="0" fontId="10" fillId="0" borderId="44" xfId="84" applyNumberFormat="1" applyFont="1" applyFill="1" applyBorder="1" applyAlignment="1" applyProtection="1">
      <alignment vertical="center"/>
      <protection locked="0"/>
    </xf>
    <xf numFmtId="3" fontId="10" fillId="0" borderId="44" xfId="84" applyNumberFormat="1" applyFont="1" applyFill="1" applyBorder="1" applyAlignment="1" applyProtection="1">
      <alignment vertical="center"/>
      <protection locked="0"/>
    </xf>
    <xf numFmtId="0" fontId="10" fillId="0" borderId="38" xfId="84" applyNumberFormat="1" applyFont="1" applyFill="1" applyBorder="1" applyAlignment="1" applyProtection="1">
      <alignment vertical="center"/>
      <protection locked="0"/>
    </xf>
    <xf numFmtId="3" fontId="10" fillId="0" borderId="38" xfId="84" applyNumberFormat="1" applyFont="1" applyFill="1" applyBorder="1" applyAlignment="1" applyProtection="1">
      <alignment vertical="center"/>
      <protection locked="0"/>
    </xf>
    <xf numFmtId="0" fontId="10" fillId="0" borderId="41" xfId="84" applyNumberFormat="1" applyFont="1" applyFill="1" applyBorder="1" applyAlignment="1" applyProtection="1">
      <alignment vertical="center"/>
      <protection locked="0"/>
    </xf>
    <xf numFmtId="41" fontId="10" fillId="0" borderId="40" xfId="84" applyFont="1" applyFill="1" applyBorder="1" applyAlignment="1" applyProtection="1">
      <alignment vertical="center"/>
      <protection locked="0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3" borderId="49" xfId="1" applyFont="1" applyFill="1" applyBorder="1" applyAlignment="1" applyProtection="1">
      <alignment horizontal="center" vertical="center"/>
    </xf>
    <xf numFmtId="41" fontId="10" fillId="0" borderId="49" xfId="84" applyFont="1" applyFill="1" applyBorder="1" applyAlignment="1" applyProtection="1">
      <alignment vertical="center"/>
    </xf>
    <xf numFmtId="41" fontId="10" fillId="0" borderId="36" xfId="84" applyFont="1" applyFill="1" applyBorder="1" applyAlignment="1" applyProtection="1">
      <alignment vertical="center"/>
    </xf>
    <xf numFmtId="41" fontId="10" fillId="0" borderId="37" xfId="84" applyFont="1" applyFill="1" applyBorder="1" applyAlignment="1" applyProtection="1">
      <alignment vertical="center"/>
    </xf>
    <xf numFmtId="41" fontId="10" fillId="0" borderId="38" xfId="84" applyFont="1" applyFill="1" applyBorder="1" applyAlignment="1" applyProtection="1">
      <alignment vertical="center"/>
    </xf>
    <xf numFmtId="41" fontId="10" fillId="28" borderId="49" xfId="84" applyFont="1" applyFill="1" applyBorder="1" applyAlignment="1" applyProtection="1">
      <alignment vertical="center"/>
    </xf>
    <xf numFmtId="41" fontId="10" fillId="28" borderId="36" xfId="84" applyFont="1" applyFill="1" applyBorder="1" applyAlignment="1" applyProtection="1">
      <alignment vertical="center"/>
    </xf>
    <xf numFmtId="41" fontId="10" fillId="28" borderId="37" xfId="84" applyFont="1" applyFill="1" applyBorder="1" applyAlignment="1" applyProtection="1">
      <alignment vertical="center"/>
    </xf>
    <xf numFmtId="41" fontId="10" fillId="28" borderId="38" xfId="84" applyFont="1" applyFill="1" applyBorder="1" applyAlignment="1" applyProtection="1">
      <alignment vertical="center"/>
    </xf>
    <xf numFmtId="0" fontId="10" fillId="28" borderId="0" xfId="1" applyFont="1" applyFill="1" applyAlignment="1" applyProtection="1">
      <alignment vertical="center"/>
    </xf>
    <xf numFmtId="49" fontId="7" fillId="33" borderId="49" xfId="1" applyNumberFormat="1" applyFont="1" applyFill="1" applyBorder="1" applyAlignment="1" applyProtection="1">
      <alignment horizontal="center" vertical="center"/>
    </xf>
    <xf numFmtId="41" fontId="10" fillId="0" borderId="46" xfId="84" applyFont="1" applyFill="1" applyBorder="1" applyAlignment="1" applyProtection="1">
      <alignment vertical="center"/>
    </xf>
    <xf numFmtId="41" fontId="10" fillId="0" borderId="27" xfId="84" applyFont="1" applyFill="1" applyBorder="1" applyAlignment="1" applyProtection="1">
      <alignment vertical="center"/>
    </xf>
    <xf numFmtId="41" fontId="10" fillId="0" borderId="24" xfId="84" applyFont="1" applyFill="1" applyBorder="1" applyAlignment="1" applyProtection="1">
      <alignment vertical="center"/>
    </xf>
    <xf numFmtId="41" fontId="10" fillId="0" borderId="70" xfId="84" applyFont="1" applyFill="1" applyBorder="1" applyAlignment="1" applyProtection="1">
      <alignment vertical="center"/>
    </xf>
    <xf numFmtId="41" fontId="10" fillId="0" borderId="71" xfId="84" applyFont="1" applyFill="1" applyBorder="1" applyAlignment="1" applyProtection="1">
      <alignment vertical="center"/>
    </xf>
    <xf numFmtId="41" fontId="10" fillId="0" borderId="53" xfId="84" applyFont="1" applyFill="1" applyBorder="1" applyAlignment="1" applyProtection="1">
      <alignment vertical="center"/>
    </xf>
    <xf numFmtId="41" fontId="10" fillId="0" borderId="54" xfId="84" applyFont="1" applyFill="1" applyBorder="1" applyAlignment="1" applyProtection="1">
      <alignment vertical="center"/>
    </xf>
    <xf numFmtId="49" fontId="7" fillId="33" borderId="72" xfId="1" applyNumberFormat="1" applyFont="1" applyFill="1" applyBorder="1" applyAlignment="1" applyProtection="1">
      <alignment horizontal="center" vertical="center"/>
    </xf>
    <xf numFmtId="41" fontId="10" fillId="0" borderId="72" xfId="84" applyFont="1" applyFill="1" applyBorder="1" applyAlignment="1" applyProtection="1">
      <alignment vertical="center"/>
    </xf>
    <xf numFmtId="41" fontId="10" fillId="0" borderId="73" xfId="84" applyFont="1" applyFill="1" applyBorder="1" applyAlignment="1" applyProtection="1">
      <alignment vertical="center"/>
    </xf>
    <xf numFmtId="41" fontId="10" fillId="0" borderId="74" xfId="84" applyFont="1" applyFill="1" applyBorder="1" applyAlignment="1" applyProtection="1">
      <alignment vertical="center"/>
    </xf>
    <xf numFmtId="49" fontId="7" fillId="33" borderId="3" xfId="1" applyNumberFormat="1" applyFont="1" applyFill="1" applyBorder="1" applyAlignment="1" applyProtection="1">
      <alignment horizontal="center" vertical="center"/>
    </xf>
    <xf numFmtId="41" fontId="10" fillId="0" borderId="3" xfId="84" applyFont="1" applyFill="1" applyBorder="1" applyAlignment="1" applyProtection="1">
      <alignment vertical="center"/>
    </xf>
    <xf numFmtId="41" fontId="10" fillId="0" borderId="67" xfId="84" applyFont="1" applyFill="1" applyBorder="1" applyAlignment="1" applyProtection="1">
      <alignment vertical="center"/>
    </xf>
    <xf numFmtId="41" fontId="10" fillId="0" borderId="65" xfId="84" applyFont="1" applyFill="1" applyBorder="1" applyAlignment="1" applyProtection="1">
      <alignment vertical="center"/>
    </xf>
    <xf numFmtId="41" fontId="10" fillId="0" borderId="66" xfId="84" applyFont="1" applyFill="1" applyBorder="1" applyAlignment="1" applyProtection="1">
      <alignment vertical="center"/>
    </xf>
    <xf numFmtId="41" fontId="10" fillId="0" borderId="75" xfId="84" applyFont="1" applyFill="1" applyBorder="1" applyAlignment="1" applyProtection="1">
      <alignment vertical="center"/>
    </xf>
    <xf numFmtId="41" fontId="10" fillId="0" borderId="76" xfId="84" applyFont="1" applyFill="1" applyBorder="1" applyAlignment="1" applyProtection="1">
      <alignment vertical="center"/>
    </xf>
    <xf numFmtId="49" fontId="7" fillId="33" borderId="46" xfId="1" applyNumberFormat="1" applyFont="1" applyFill="1" applyBorder="1" applyAlignment="1" applyProtection="1">
      <alignment horizontal="center" vertical="center"/>
    </xf>
    <xf numFmtId="0" fontId="57" fillId="0" borderId="4" xfId="1" applyFont="1" applyFill="1" applyBorder="1" applyAlignment="1" applyProtection="1">
      <alignment horizontal="left" vertical="center"/>
    </xf>
    <xf numFmtId="0" fontId="7" fillId="0" borderId="4" xfId="1" applyFont="1" applyFill="1" applyBorder="1" applyAlignment="1" applyProtection="1">
      <alignment horizontal="right" vertical="center"/>
    </xf>
    <xf numFmtId="0" fontId="13" fillId="36" borderId="1" xfId="1" applyFont="1" applyFill="1" applyBorder="1" applyAlignment="1" applyProtection="1">
      <alignment horizontal="center" vertical="center"/>
    </xf>
    <xf numFmtId="0" fontId="13" fillId="36" borderId="3" xfId="1" applyFont="1" applyFill="1" applyBorder="1" applyAlignment="1" applyProtection="1">
      <alignment horizontal="center" vertical="center"/>
    </xf>
    <xf numFmtId="0" fontId="13" fillId="36" borderId="6" xfId="1" applyFont="1" applyFill="1" applyBorder="1" applyAlignment="1" applyProtection="1">
      <alignment horizontal="center" vertical="center"/>
    </xf>
    <xf numFmtId="0" fontId="13" fillId="36" borderId="10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186" fontId="13" fillId="30" borderId="8" xfId="1" applyNumberFormat="1" applyFont="1" applyFill="1" applyBorder="1" applyAlignment="1" applyProtection="1">
      <alignment horizontal="center" vertical="center"/>
    </xf>
    <xf numFmtId="186" fontId="13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3" fillId="30" borderId="6" xfId="1" applyNumberFormat="1" applyFont="1" applyFill="1" applyBorder="1" applyAlignment="1" applyProtection="1">
      <alignment horizontal="center" vertical="center"/>
    </xf>
    <xf numFmtId="186" fontId="13" fillId="30" borderId="10" xfId="1" applyNumberFormat="1" applyFont="1" applyFill="1" applyBorder="1" applyAlignment="1" applyProtection="1">
      <alignment horizontal="center" vertical="center"/>
    </xf>
    <xf numFmtId="186" fontId="13" fillId="30" borderId="7" xfId="1" applyNumberFormat="1" applyFont="1" applyFill="1" applyBorder="1" applyAlignment="1" applyProtection="1">
      <alignment horizontal="center" vertical="center"/>
    </xf>
    <xf numFmtId="41" fontId="3" fillId="0" borderId="0" xfId="18" applyFont="1" applyFill="1" applyAlignment="1" applyProtection="1">
      <alignment horizontal="left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3" fillId="0" borderId="0" xfId="18" applyFont="1" applyFill="1" applyBorder="1" applyAlignment="1" applyProtection="1">
      <alignment horizontal="right" vertical="center"/>
    </xf>
    <xf numFmtId="0" fontId="13" fillId="0" borderId="0" xfId="1" applyFont="1" applyFill="1" applyBorder="1" applyAlignment="1" applyProtection="1">
      <alignment horizontal="right" vertical="center"/>
    </xf>
    <xf numFmtId="0" fontId="7" fillId="4" borderId="29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4" borderId="7" xfId="1" applyFont="1" applyFill="1" applyBorder="1" applyAlignment="1">
      <alignment horizontal="center" vertical="center"/>
    </xf>
    <xf numFmtId="0" fontId="13" fillId="4" borderId="5" xfId="1" applyFont="1" applyFill="1" applyBorder="1" applyAlignment="1">
      <alignment horizontal="center" vertical="center"/>
    </xf>
    <xf numFmtId="0" fontId="13" fillId="37" borderId="5" xfId="1" applyFont="1" applyFill="1" applyBorder="1" applyAlignment="1">
      <alignment horizontal="center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7" fillId="37" borderId="10" xfId="1" applyFont="1" applyFill="1" applyBorder="1" applyAlignment="1">
      <alignment horizontal="center" vertical="center"/>
    </xf>
  </cellXfs>
  <cellStyles count="1860">
    <cellStyle name="20% - 강조색1 2" xfId="28" xr:uid="{00000000-0005-0000-0000-000000000000}"/>
    <cellStyle name="20% - 강조색2 2" xfId="29" xr:uid="{00000000-0005-0000-0000-000001000000}"/>
    <cellStyle name="20% - 강조색3 2" xfId="30" xr:uid="{00000000-0005-0000-0000-000002000000}"/>
    <cellStyle name="20% - 강조색4 2" xfId="31" xr:uid="{00000000-0005-0000-0000-000003000000}"/>
    <cellStyle name="20% - 강조색5 2" xfId="32" xr:uid="{00000000-0005-0000-0000-000004000000}"/>
    <cellStyle name="20% - 강조색6 2" xfId="33" xr:uid="{00000000-0005-0000-0000-000005000000}"/>
    <cellStyle name="40% - 강조색1 2" xfId="34" xr:uid="{00000000-0005-0000-0000-000006000000}"/>
    <cellStyle name="40% - 강조색2 2" xfId="35" xr:uid="{00000000-0005-0000-0000-000007000000}"/>
    <cellStyle name="40% - 강조색3 2" xfId="36" xr:uid="{00000000-0005-0000-0000-000008000000}"/>
    <cellStyle name="40% - 강조색4 2" xfId="37" xr:uid="{00000000-0005-0000-0000-000009000000}"/>
    <cellStyle name="40% - 강조색5 2" xfId="38" xr:uid="{00000000-0005-0000-0000-00000A000000}"/>
    <cellStyle name="40% - 강조색6 2" xfId="39" xr:uid="{00000000-0005-0000-0000-00000B000000}"/>
    <cellStyle name="60% - 강조색1 2" xfId="40" xr:uid="{00000000-0005-0000-0000-00000C000000}"/>
    <cellStyle name="60% - 강조색2 2" xfId="41" xr:uid="{00000000-0005-0000-0000-00000D000000}"/>
    <cellStyle name="60% - 강조색3 2" xfId="42" xr:uid="{00000000-0005-0000-0000-00000E000000}"/>
    <cellStyle name="60% - 강조색4 2" xfId="43" xr:uid="{00000000-0005-0000-0000-00000F000000}"/>
    <cellStyle name="60% - 강조색5 2" xfId="44" xr:uid="{00000000-0005-0000-0000-000010000000}"/>
    <cellStyle name="60% - 강조색6 2" xfId="45" xr:uid="{00000000-0005-0000-0000-000011000000}"/>
    <cellStyle name="category" xfId="8" xr:uid="{00000000-0005-0000-0000-000012000000}"/>
    <cellStyle name="Grey" xfId="9" xr:uid="{00000000-0005-0000-0000-000013000000}"/>
    <cellStyle name="HEADER" xfId="10" xr:uid="{00000000-0005-0000-0000-000014000000}"/>
    <cellStyle name="Header1" xfId="11" xr:uid="{00000000-0005-0000-0000-000015000000}"/>
    <cellStyle name="Header2" xfId="12" xr:uid="{00000000-0005-0000-0000-000016000000}"/>
    <cellStyle name="Input [yellow]" xfId="13" xr:uid="{00000000-0005-0000-0000-000017000000}"/>
    <cellStyle name="Model" xfId="14" xr:uid="{00000000-0005-0000-0000-000018000000}"/>
    <cellStyle name="Model 2" xfId="380" xr:uid="{00000000-0005-0000-0000-000019000000}"/>
    <cellStyle name="Normal - Style1" xfId="15" xr:uid="{00000000-0005-0000-0000-00001A000000}"/>
    <cellStyle name="Percent [2]" xfId="16" xr:uid="{00000000-0005-0000-0000-00001B000000}"/>
    <cellStyle name="subhead" xfId="17" xr:uid="{00000000-0005-0000-0000-00001C000000}"/>
    <cellStyle name="강조색1 2" xfId="46" xr:uid="{00000000-0005-0000-0000-00001D000000}"/>
    <cellStyle name="강조색2 2" xfId="47" xr:uid="{00000000-0005-0000-0000-00001E000000}"/>
    <cellStyle name="강조색3 2" xfId="48" xr:uid="{00000000-0005-0000-0000-00001F000000}"/>
    <cellStyle name="강조색4 2" xfId="49" xr:uid="{00000000-0005-0000-0000-000020000000}"/>
    <cellStyle name="강조색5 2" xfId="50" xr:uid="{00000000-0005-0000-0000-000021000000}"/>
    <cellStyle name="강조색6 2" xfId="51" xr:uid="{00000000-0005-0000-0000-000022000000}"/>
    <cellStyle name="경고문 2" xfId="52" xr:uid="{00000000-0005-0000-0000-000023000000}"/>
    <cellStyle name="계산 2" xfId="53" xr:uid="{00000000-0005-0000-0000-000024000000}"/>
    <cellStyle name="나쁨 2" xfId="54" xr:uid="{00000000-0005-0000-0000-000025000000}"/>
    <cellStyle name="메모 2" xfId="55" xr:uid="{00000000-0005-0000-0000-000026000000}"/>
    <cellStyle name="백분율" xfId="110" builtinId="5"/>
    <cellStyle name="백분율 2" xfId="2" xr:uid="{00000000-0005-0000-0000-000028000000}"/>
    <cellStyle name="백분율 3" xfId="81" xr:uid="{00000000-0005-0000-0000-000029000000}"/>
    <cellStyle name="보통 2" xfId="56" xr:uid="{00000000-0005-0000-0000-00002A000000}"/>
    <cellStyle name="설명 텍스트 2" xfId="57" xr:uid="{00000000-0005-0000-0000-00002B000000}"/>
    <cellStyle name="셀 확인 2" xfId="58" xr:uid="{00000000-0005-0000-0000-00002C000000}"/>
    <cellStyle name="쉼표 [0]" xfId="84" builtinId="6"/>
    <cellStyle name="쉼표 [0] 10" xfId="173" xr:uid="{00000000-0005-0000-0000-00002E000000}"/>
    <cellStyle name="쉼표 [0] 10 2" xfId="265" xr:uid="{00000000-0005-0000-0000-00002F000000}"/>
    <cellStyle name="쉼표 [0] 10 2 2" xfId="549" xr:uid="{00000000-0005-0000-0000-000030000000}"/>
    <cellStyle name="쉼표 [0] 10 2 2 2" xfId="937" xr:uid="{00000000-0005-0000-0000-000031000000}"/>
    <cellStyle name="쉼표 [0] 10 2 2 3" xfId="1473" xr:uid="{00000000-0005-0000-0000-000032000000}"/>
    <cellStyle name="쉼표 [0] 10 2 3" xfId="827" xr:uid="{00000000-0005-0000-0000-000033000000}"/>
    <cellStyle name="쉼표 [0] 10 2 3 2" xfId="1751" xr:uid="{00000000-0005-0000-0000-000034000000}"/>
    <cellStyle name="쉼표 [0] 10 2 4" xfId="1195" xr:uid="{00000000-0005-0000-0000-000035000000}"/>
    <cellStyle name="쉼표 [0] 10 3" xfId="355" xr:uid="{00000000-0005-0000-0000-000036000000}"/>
    <cellStyle name="쉼표 [0] 10 3 2" xfId="635" xr:uid="{00000000-0005-0000-0000-000037000000}"/>
    <cellStyle name="쉼표 [0] 10 3 2 2" xfId="1559" xr:uid="{00000000-0005-0000-0000-000038000000}"/>
    <cellStyle name="쉼표 [0] 10 3 3" xfId="913" xr:uid="{00000000-0005-0000-0000-000039000000}"/>
    <cellStyle name="쉼표 [0] 10 3 3 2" xfId="1837" xr:uid="{00000000-0005-0000-0000-00003A000000}"/>
    <cellStyle name="쉼표 [0] 10 3 4" xfId="1281" xr:uid="{00000000-0005-0000-0000-00003B000000}"/>
    <cellStyle name="쉼표 [0] 10 4" xfId="460" xr:uid="{00000000-0005-0000-0000-00003C000000}"/>
    <cellStyle name="쉼표 [0] 10 4 2" xfId="1384" xr:uid="{00000000-0005-0000-0000-00003D000000}"/>
    <cellStyle name="쉼표 [0] 10 5" xfId="738" xr:uid="{00000000-0005-0000-0000-00003E000000}"/>
    <cellStyle name="쉼표 [0] 10 5 2" xfId="1662" xr:uid="{00000000-0005-0000-0000-00003F000000}"/>
    <cellStyle name="쉼표 [0] 10 6" xfId="1020" xr:uid="{00000000-0005-0000-0000-000040000000}"/>
    <cellStyle name="쉼표 [0] 10 7" xfId="1106" xr:uid="{00000000-0005-0000-0000-000041000000}"/>
    <cellStyle name="쉼표 [0] 11" xfId="195" xr:uid="{00000000-0005-0000-0000-000042000000}"/>
    <cellStyle name="쉼표 [0] 11 2" xfId="378" xr:uid="{00000000-0005-0000-0000-000043000000}"/>
    <cellStyle name="쉼표 [0] 11 2 2" xfId="657" xr:uid="{00000000-0005-0000-0000-000044000000}"/>
    <cellStyle name="쉼표 [0] 11 2 2 2" xfId="1581" xr:uid="{00000000-0005-0000-0000-000045000000}"/>
    <cellStyle name="쉼표 [0] 11 2 3" xfId="935" xr:uid="{00000000-0005-0000-0000-000046000000}"/>
    <cellStyle name="쉼표 [0] 11 2 3 2" xfId="1859" xr:uid="{00000000-0005-0000-0000-000047000000}"/>
    <cellStyle name="쉼표 [0] 11 2 4" xfId="1303" xr:uid="{00000000-0005-0000-0000-000048000000}"/>
    <cellStyle name="쉼표 [0] 11 3" xfId="479" xr:uid="{00000000-0005-0000-0000-000049000000}"/>
    <cellStyle name="쉼표 [0] 11 3 2" xfId="1403" xr:uid="{00000000-0005-0000-0000-00004A000000}"/>
    <cellStyle name="쉼표 [0] 11 4" xfId="757" xr:uid="{00000000-0005-0000-0000-00004B000000}"/>
    <cellStyle name="쉼표 [0] 11 4 2" xfId="1681" xr:uid="{00000000-0005-0000-0000-00004C000000}"/>
    <cellStyle name="쉼표 [0] 11 5" xfId="1125" xr:uid="{00000000-0005-0000-0000-00004D000000}"/>
    <cellStyle name="쉼표 [0] 12" xfId="181" xr:uid="{00000000-0005-0000-0000-00004E000000}"/>
    <cellStyle name="쉼표 [0] 12 2" xfId="468" xr:uid="{00000000-0005-0000-0000-00004F000000}"/>
    <cellStyle name="쉼표 [0] 12 2 2" xfId="1392" xr:uid="{00000000-0005-0000-0000-000050000000}"/>
    <cellStyle name="쉼표 [0] 12 3" xfId="746" xr:uid="{00000000-0005-0000-0000-000051000000}"/>
    <cellStyle name="쉼표 [0] 12 3 2" xfId="1670" xr:uid="{00000000-0005-0000-0000-000052000000}"/>
    <cellStyle name="쉼표 [0] 12 4" xfId="1114" xr:uid="{00000000-0005-0000-0000-000053000000}"/>
    <cellStyle name="쉼표 [0] 13" xfId="285" xr:uid="{00000000-0005-0000-0000-000054000000}"/>
    <cellStyle name="쉼표 [0] 13 2" xfId="565" xr:uid="{00000000-0005-0000-0000-000055000000}"/>
    <cellStyle name="쉼표 [0] 13 2 2" xfId="1489" xr:uid="{00000000-0005-0000-0000-000056000000}"/>
    <cellStyle name="쉼표 [0] 13 3" xfId="843" xr:uid="{00000000-0005-0000-0000-000057000000}"/>
    <cellStyle name="쉼표 [0] 13 3 2" xfId="1767" xr:uid="{00000000-0005-0000-0000-000058000000}"/>
    <cellStyle name="쉼표 [0] 13 4" xfId="1211" xr:uid="{00000000-0005-0000-0000-000059000000}"/>
    <cellStyle name="쉼표 [0] 14" xfId="372" xr:uid="{00000000-0005-0000-0000-00005A000000}"/>
    <cellStyle name="쉼표 [0] 14 2" xfId="651" xr:uid="{00000000-0005-0000-0000-00005B000000}"/>
    <cellStyle name="쉼표 [0] 14 2 2" xfId="1575" xr:uid="{00000000-0005-0000-0000-00005C000000}"/>
    <cellStyle name="쉼표 [0] 14 3" xfId="929" xr:uid="{00000000-0005-0000-0000-00005D000000}"/>
    <cellStyle name="쉼표 [0] 14 3 2" xfId="1853" xr:uid="{00000000-0005-0000-0000-00005E000000}"/>
    <cellStyle name="쉼표 [0] 14 4" xfId="1297" xr:uid="{00000000-0005-0000-0000-00005F000000}"/>
    <cellStyle name="쉼표 [0] 15" xfId="390" xr:uid="{00000000-0005-0000-0000-000060000000}"/>
    <cellStyle name="쉼표 [0] 15 2" xfId="1314" xr:uid="{00000000-0005-0000-0000-000061000000}"/>
    <cellStyle name="쉼표 [0] 16" xfId="668" xr:uid="{00000000-0005-0000-0000-000062000000}"/>
    <cellStyle name="쉼표 [0] 16 2" xfId="1592" xr:uid="{00000000-0005-0000-0000-000063000000}"/>
    <cellStyle name="쉼표 [0] 17" xfId="936" xr:uid="{00000000-0005-0000-0000-000064000000}"/>
    <cellStyle name="쉼표 [0] 18" xfId="950" xr:uid="{00000000-0005-0000-0000-000065000000}"/>
    <cellStyle name="쉼표 [0] 19" xfId="1036" xr:uid="{00000000-0005-0000-0000-000066000000}"/>
    <cellStyle name="쉼표 [0] 2" xfId="3" xr:uid="{00000000-0005-0000-0000-000067000000}"/>
    <cellStyle name="쉼표 [0] 2 10" xfId="362" xr:uid="{00000000-0005-0000-0000-000068000000}"/>
    <cellStyle name="쉼표 [0] 2 10 2" xfId="641" xr:uid="{00000000-0005-0000-0000-000069000000}"/>
    <cellStyle name="쉼표 [0] 2 10 2 2" xfId="1565" xr:uid="{00000000-0005-0000-0000-00006A000000}"/>
    <cellStyle name="쉼표 [0] 2 10 3" xfId="919" xr:uid="{00000000-0005-0000-0000-00006B000000}"/>
    <cellStyle name="쉼표 [0] 2 10 3 2" xfId="1843" xr:uid="{00000000-0005-0000-0000-00006C000000}"/>
    <cellStyle name="쉼표 [0] 2 10 4" xfId="1287" xr:uid="{00000000-0005-0000-0000-00006D000000}"/>
    <cellStyle name="쉼표 [0] 2 11" xfId="379" xr:uid="{00000000-0005-0000-0000-00006E000000}"/>
    <cellStyle name="쉼표 [0] 2 11 2" xfId="1304" xr:uid="{00000000-0005-0000-0000-00006F000000}"/>
    <cellStyle name="쉼표 [0] 2 12" xfId="658" xr:uid="{00000000-0005-0000-0000-000070000000}"/>
    <cellStyle name="쉼표 [0] 2 12 2" xfId="1582" xr:uid="{00000000-0005-0000-0000-000071000000}"/>
    <cellStyle name="쉼표 [0] 2 13" xfId="940" xr:uid="{00000000-0005-0000-0000-000072000000}"/>
    <cellStyle name="쉼표 [0] 2 14" xfId="1026" xr:uid="{00000000-0005-0000-0000-000073000000}"/>
    <cellStyle name="쉼표 [0] 2 2" xfId="59" xr:uid="{00000000-0005-0000-0000-000074000000}"/>
    <cellStyle name="쉼표 [0] 2 2 10" xfId="369" xr:uid="{00000000-0005-0000-0000-000075000000}"/>
    <cellStyle name="쉼표 [0] 2 2 10 2" xfId="648" xr:uid="{00000000-0005-0000-0000-000076000000}"/>
    <cellStyle name="쉼표 [0] 2 2 10 2 2" xfId="1572" xr:uid="{00000000-0005-0000-0000-000077000000}"/>
    <cellStyle name="쉼표 [0] 2 2 10 3" xfId="926" xr:uid="{00000000-0005-0000-0000-000078000000}"/>
    <cellStyle name="쉼표 [0] 2 2 10 3 2" xfId="1850" xr:uid="{00000000-0005-0000-0000-000079000000}"/>
    <cellStyle name="쉼표 [0] 2 2 10 4" xfId="1294" xr:uid="{00000000-0005-0000-0000-00007A000000}"/>
    <cellStyle name="쉼표 [0] 2 2 11" xfId="387" xr:uid="{00000000-0005-0000-0000-00007B000000}"/>
    <cellStyle name="쉼표 [0] 2 2 11 2" xfId="1311" xr:uid="{00000000-0005-0000-0000-00007C000000}"/>
    <cellStyle name="쉼표 [0] 2 2 12" xfId="665" xr:uid="{00000000-0005-0000-0000-00007D000000}"/>
    <cellStyle name="쉼표 [0] 2 2 12 2" xfId="1589" xr:uid="{00000000-0005-0000-0000-00007E000000}"/>
    <cellStyle name="쉼표 [0] 2 2 13" xfId="947" xr:uid="{00000000-0005-0000-0000-00007F000000}"/>
    <cellStyle name="쉼표 [0] 2 2 14" xfId="1033" xr:uid="{00000000-0005-0000-0000-000080000000}"/>
    <cellStyle name="쉼표 [0] 2 2 2" xfId="21" xr:uid="{00000000-0005-0000-0000-000081000000}"/>
    <cellStyle name="쉼표 [0] 2 2 2 10" xfId="382" xr:uid="{00000000-0005-0000-0000-000082000000}"/>
    <cellStyle name="쉼표 [0] 2 2 2 10 2" xfId="1306" xr:uid="{00000000-0005-0000-0000-000083000000}"/>
    <cellStyle name="쉼표 [0] 2 2 2 11" xfId="660" xr:uid="{00000000-0005-0000-0000-000084000000}"/>
    <cellStyle name="쉼표 [0] 2 2 2 11 2" xfId="1584" xr:uid="{00000000-0005-0000-0000-000085000000}"/>
    <cellStyle name="쉼표 [0] 2 2 2 12" xfId="942" xr:uid="{00000000-0005-0000-0000-000086000000}"/>
    <cellStyle name="쉼표 [0] 2 2 2 13" xfId="1028" xr:uid="{00000000-0005-0000-0000-000087000000}"/>
    <cellStyle name="쉼표 [0] 2 2 2 2" xfId="87" xr:uid="{00000000-0005-0000-0000-000088000000}"/>
    <cellStyle name="쉼표 [0] 2 2 2 2 2" xfId="198" xr:uid="{00000000-0005-0000-0000-000089000000}"/>
    <cellStyle name="쉼표 [0] 2 2 2 2 2 2" xfId="482" xr:uid="{00000000-0005-0000-0000-00008A000000}"/>
    <cellStyle name="쉼표 [0] 2 2 2 2 2 2 2" xfId="1406" xr:uid="{00000000-0005-0000-0000-00008B000000}"/>
    <cellStyle name="쉼표 [0] 2 2 2 2 2 3" xfId="760" xr:uid="{00000000-0005-0000-0000-00008C000000}"/>
    <cellStyle name="쉼표 [0] 2 2 2 2 2 3 2" xfId="1684" xr:uid="{00000000-0005-0000-0000-00008D000000}"/>
    <cellStyle name="쉼표 [0] 2 2 2 2 2 4" xfId="1128" xr:uid="{00000000-0005-0000-0000-00008E000000}"/>
    <cellStyle name="쉼표 [0] 2 2 2 2 3" xfId="288" xr:uid="{00000000-0005-0000-0000-00008F000000}"/>
    <cellStyle name="쉼표 [0] 2 2 2 2 3 2" xfId="568" xr:uid="{00000000-0005-0000-0000-000090000000}"/>
    <cellStyle name="쉼표 [0] 2 2 2 2 3 2 2" xfId="1492" xr:uid="{00000000-0005-0000-0000-000091000000}"/>
    <cellStyle name="쉼표 [0] 2 2 2 2 3 3" xfId="846" xr:uid="{00000000-0005-0000-0000-000092000000}"/>
    <cellStyle name="쉼표 [0] 2 2 2 2 3 3 2" xfId="1770" xr:uid="{00000000-0005-0000-0000-000093000000}"/>
    <cellStyle name="쉼표 [0] 2 2 2 2 3 4" xfId="1214" xr:uid="{00000000-0005-0000-0000-000094000000}"/>
    <cellStyle name="쉼표 [0] 2 2 2 2 4" xfId="393" xr:uid="{00000000-0005-0000-0000-000095000000}"/>
    <cellStyle name="쉼표 [0] 2 2 2 2 4 2" xfId="1317" xr:uid="{00000000-0005-0000-0000-000096000000}"/>
    <cellStyle name="쉼표 [0] 2 2 2 2 5" xfId="671" xr:uid="{00000000-0005-0000-0000-000097000000}"/>
    <cellStyle name="쉼표 [0] 2 2 2 2 5 2" xfId="1595" xr:uid="{00000000-0005-0000-0000-000098000000}"/>
    <cellStyle name="쉼표 [0] 2 2 2 2 6" xfId="953" xr:uid="{00000000-0005-0000-0000-000099000000}"/>
    <cellStyle name="쉼표 [0] 2 2 2 2 7" xfId="1039" xr:uid="{00000000-0005-0000-0000-00009A000000}"/>
    <cellStyle name="쉼표 [0] 2 2 2 3" xfId="98" xr:uid="{00000000-0005-0000-0000-00009B000000}"/>
    <cellStyle name="쉼표 [0] 2 2 2 3 2" xfId="209" xr:uid="{00000000-0005-0000-0000-00009C000000}"/>
    <cellStyle name="쉼표 [0] 2 2 2 3 2 2" xfId="493" xr:uid="{00000000-0005-0000-0000-00009D000000}"/>
    <cellStyle name="쉼표 [0] 2 2 2 3 2 2 2" xfId="1417" xr:uid="{00000000-0005-0000-0000-00009E000000}"/>
    <cellStyle name="쉼표 [0] 2 2 2 3 2 3" xfId="771" xr:uid="{00000000-0005-0000-0000-00009F000000}"/>
    <cellStyle name="쉼표 [0] 2 2 2 3 2 3 2" xfId="1695" xr:uid="{00000000-0005-0000-0000-0000A0000000}"/>
    <cellStyle name="쉼표 [0] 2 2 2 3 2 4" xfId="1139" xr:uid="{00000000-0005-0000-0000-0000A1000000}"/>
    <cellStyle name="쉼표 [0] 2 2 2 3 3" xfId="299" xr:uid="{00000000-0005-0000-0000-0000A2000000}"/>
    <cellStyle name="쉼표 [0] 2 2 2 3 3 2" xfId="579" xr:uid="{00000000-0005-0000-0000-0000A3000000}"/>
    <cellStyle name="쉼표 [0] 2 2 2 3 3 2 2" xfId="1503" xr:uid="{00000000-0005-0000-0000-0000A4000000}"/>
    <cellStyle name="쉼표 [0] 2 2 2 3 3 3" xfId="857" xr:uid="{00000000-0005-0000-0000-0000A5000000}"/>
    <cellStyle name="쉼표 [0] 2 2 2 3 3 3 2" xfId="1781" xr:uid="{00000000-0005-0000-0000-0000A6000000}"/>
    <cellStyle name="쉼표 [0] 2 2 2 3 3 4" xfId="1225" xr:uid="{00000000-0005-0000-0000-0000A7000000}"/>
    <cellStyle name="쉼표 [0] 2 2 2 3 4" xfId="404" xr:uid="{00000000-0005-0000-0000-0000A8000000}"/>
    <cellStyle name="쉼표 [0] 2 2 2 3 4 2" xfId="1328" xr:uid="{00000000-0005-0000-0000-0000A9000000}"/>
    <cellStyle name="쉼표 [0] 2 2 2 3 5" xfId="682" xr:uid="{00000000-0005-0000-0000-0000AA000000}"/>
    <cellStyle name="쉼표 [0] 2 2 2 3 5 2" xfId="1606" xr:uid="{00000000-0005-0000-0000-0000AB000000}"/>
    <cellStyle name="쉼표 [0] 2 2 2 3 6" xfId="964" xr:uid="{00000000-0005-0000-0000-0000AC000000}"/>
    <cellStyle name="쉼표 [0] 2 2 2 3 7" xfId="1050" xr:uid="{00000000-0005-0000-0000-0000AD000000}"/>
    <cellStyle name="쉼표 [0] 2 2 2 4" xfId="116" xr:uid="{00000000-0005-0000-0000-0000AE000000}"/>
    <cellStyle name="쉼표 [0] 2 2 2 4 2" xfId="225" xr:uid="{00000000-0005-0000-0000-0000AF000000}"/>
    <cellStyle name="쉼표 [0] 2 2 2 4 2 2" xfId="509" xr:uid="{00000000-0005-0000-0000-0000B0000000}"/>
    <cellStyle name="쉼표 [0] 2 2 2 4 2 2 2" xfId="1433" xr:uid="{00000000-0005-0000-0000-0000B1000000}"/>
    <cellStyle name="쉼표 [0] 2 2 2 4 2 3" xfId="787" xr:uid="{00000000-0005-0000-0000-0000B2000000}"/>
    <cellStyle name="쉼표 [0] 2 2 2 4 2 3 2" xfId="1711" xr:uid="{00000000-0005-0000-0000-0000B3000000}"/>
    <cellStyle name="쉼표 [0] 2 2 2 4 2 4" xfId="1155" xr:uid="{00000000-0005-0000-0000-0000B4000000}"/>
    <cellStyle name="쉼표 [0] 2 2 2 4 3" xfId="315" xr:uid="{00000000-0005-0000-0000-0000B5000000}"/>
    <cellStyle name="쉼표 [0] 2 2 2 4 3 2" xfId="595" xr:uid="{00000000-0005-0000-0000-0000B6000000}"/>
    <cellStyle name="쉼표 [0] 2 2 2 4 3 2 2" xfId="1519" xr:uid="{00000000-0005-0000-0000-0000B7000000}"/>
    <cellStyle name="쉼표 [0] 2 2 2 4 3 3" xfId="873" xr:uid="{00000000-0005-0000-0000-0000B8000000}"/>
    <cellStyle name="쉼표 [0] 2 2 2 4 3 3 2" xfId="1797" xr:uid="{00000000-0005-0000-0000-0000B9000000}"/>
    <cellStyle name="쉼표 [0] 2 2 2 4 3 4" xfId="1241" xr:uid="{00000000-0005-0000-0000-0000BA000000}"/>
    <cellStyle name="쉼표 [0] 2 2 2 4 4" xfId="420" xr:uid="{00000000-0005-0000-0000-0000BB000000}"/>
    <cellStyle name="쉼표 [0] 2 2 2 4 4 2" xfId="1344" xr:uid="{00000000-0005-0000-0000-0000BC000000}"/>
    <cellStyle name="쉼표 [0] 2 2 2 4 5" xfId="698" xr:uid="{00000000-0005-0000-0000-0000BD000000}"/>
    <cellStyle name="쉼표 [0] 2 2 2 4 5 2" xfId="1622" xr:uid="{00000000-0005-0000-0000-0000BE000000}"/>
    <cellStyle name="쉼표 [0] 2 2 2 4 6" xfId="980" xr:uid="{00000000-0005-0000-0000-0000BF000000}"/>
    <cellStyle name="쉼표 [0] 2 2 2 4 7" xfId="1066" xr:uid="{00000000-0005-0000-0000-0000C0000000}"/>
    <cellStyle name="쉼표 [0] 2 2 2 5" xfId="147" xr:uid="{00000000-0005-0000-0000-0000C1000000}"/>
    <cellStyle name="쉼표 [0] 2 2 2 5 2" xfId="241" xr:uid="{00000000-0005-0000-0000-0000C2000000}"/>
    <cellStyle name="쉼표 [0] 2 2 2 5 2 2" xfId="525" xr:uid="{00000000-0005-0000-0000-0000C3000000}"/>
    <cellStyle name="쉼표 [0] 2 2 2 5 2 2 2" xfId="1449" xr:uid="{00000000-0005-0000-0000-0000C4000000}"/>
    <cellStyle name="쉼표 [0] 2 2 2 5 2 3" xfId="803" xr:uid="{00000000-0005-0000-0000-0000C5000000}"/>
    <cellStyle name="쉼표 [0] 2 2 2 5 2 3 2" xfId="1727" xr:uid="{00000000-0005-0000-0000-0000C6000000}"/>
    <cellStyle name="쉼표 [0] 2 2 2 5 2 4" xfId="1171" xr:uid="{00000000-0005-0000-0000-0000C7000000}"/>
    <cellStyle name="쉼표 [0] 2 2 2 5 3" xfId="331" xr:uid="{00000000-0005-0000-0000-0000C8000000}"/>
    <cellStyle name="쉼표 [0] 2 2 2 5 3 2" xfId="611" xr:uid="{00000000-0005-0000-0000-0000C9000000}"/>
    <cellStyle name="쉼표 [0] 2 2 2 5 3 2 2" xfId="1535" xr:uid="{00000000-0005-0000-0000-0000CA000000}"/>
    <cellStyle name="쉼표 [0] 2 2 2 5 3 3" xfId="889" xr:uid="{00000000-0005-0000-0000-0000CB000000}"/>
    <cellStyle name="쉼표 [0] 2 2 2 5 3 3 2" xfId="1813" xr:uid="{00000000-0005-0000-0000-0000CC000000}"/>
    <cellStyle name="쉼표 [0] 2 2 2 5 3 4" xfId="1257" xr:uid="{00000000-0005-0000-0000-0000CD000000}"/>
    <cellStyle name="쉼표 [0] 2 2 2 5 4" xfId="436" xr:uid="{00000000-0005-0000-0000-0000CE000000}"/>
    <cellStyle name="쉼표 [0] 2 2 2 5 4 2" xfId="1360" xr:uid="{00000000-0005-0000-0000-0000CF000000}"/>
    <cellStyle name="쉼표 [0] 2 2 2 5 5" xfId="714" xr:uid="{00000000-0005-0000-0000-0000D0000000}"/>
    <cellStyle name="쉼표 [0] 2 2 2 5 5 2" xfId="1638" xr:uid="{00000000-0005-0000-0000-0000D1000000}"/>
    <cellStyle name="쉼표 [0] 2 2 2 5 6" xfId="996" xr:uid="{00000000-0005-0000-0000-0000D2000000}"/>
    <cellStyle name="쉼표 [0] 2 2 2 5 7" xfId="1082" xr:uid="{00000000-0005-0000-0000-0000D3000000}"/>
    <cellStyle name="쉼표 [0] 2 2 2 6" xfId="165" xr:uid="{00000000-0005-0000-0000-0000D4000000}"/>
    <cellStyle name="쉼표 [0] 2 2 2 6 2" xfId="257" xr:uid="{00000000-0005-0000-0000-0000D5000000}"/>
    <cellStyle name="쉼표 [0] 2 2 2 6 2 2" xfId="541" xr:uid="{00000000-0005-0000-0000-0000D6000000}"/>
    <cellStyle name="쉼표 [0] 2 2 2 6 2 2 2" xfId="1465" xr:uid="{00000000-0005-0000-0000-0000D7000000}"/>
    <cellStyle name="쉼표 [0] 2 2 2 6 2 3" xfId="819" xr:uid="{00000000-0005-0000-0000-0000D8000000}"/>
    <cellStyle name="쉼표 [0] 2 2 2 6 2 3 2" xfId="1743" xr:uid="{00000000-0005-0000-0000-0000D9000000}"/>
    <cellStyle name="쉼표 [0] 2 2 2 6 2 4" xfId="1187" xr:uid="{00000000-0005-0000-0000-0000DA000000}"/>
    <cellStyle name="쉼표 [0] 2 2 2 6 3" xfId="347" xr:uid="{00000000-0005-0000-0000-0000DB000000}"/>
    <cellStyle name="쉼표 [0] 2 2 2 6 3 2" xfId="627" xr:uid="{00000000-0005-0000-0000-0000DC000000}"/>
    <cellStyle name="쉼표 [0] 2 2 2 6 3 2 2" xfId="1551" xr:uid="{00000000-0005-0000-0000-0000DD000000}"/>
    <cellStyle name="쉼표 [0] 2 2 2 6 3 3" xfId="905" xr:uid="{00000000-0005-0000-0000-0000DE000000}"/>
    <cellStyle name="쉼표 [0] 2 2 2 6 3 3 2" xfId="1829" xr:uid="{00000000-0005-0000-0000-0000DF000000}"/>
    <cellStyle name="쉼표 [0] 2 2 2 6 3 4" xfId="1273" xr:uid="{00000000-0005-0000-0000-0000E0000000}"/>
    <cellStyle name="쉼표 [0] 2 2 2 6 4" xfId="452" xr:uid="{00000000-0005-0000-0000-0000E1000000}"/>
    <cellStyle name="쉼표 [0] 2 2 2 6 4 2" xfId="1376" xr:uid="{00000000-0005-0000-0000-0000E2000000}"/>
    <cellStyle name="쉼표 [0] 2 2 2 6 5" xfId="730" xr:uid="{00000000-0005-0000-0000-0000E3000000}"/>
    <cellStyle name="쉼표 [0] 2 2 2 6 5 2" xfId="1654" xr:uid="{00000000-0005-0000-0000-0000E4000000}"/>
    <cellStyle name="쉼표 [0] 2 2 2 6 6" xfId="1012" xr:uid="{00000000-0005-0000-0000-0000E5000000}"/>
    <cellStyle name="쉼표 [0] 2 2 2 6 7" xfId="1098" xr:uid="{00000000-0005-0000-0000-0000E6000000}"/>
    <cellStyle name="쉼표 [0] 2 2 2 7" xfId="187" xr:uid="{00000000-0005-0000-0000-0000E7000000}"/>
    <cellStyle name="쉼표 [0] 2 2 2 7 2" xfId="471" xr:uid="{00000000-0005-0000-0000-0000E8000000}"/>
    <cellStyle name="쉼표 [0] 2 2 2 7 2 2" xfId="1395" xr:uid="{00000000-0005-0000-0000-0000E9000000}"/>
    <cellStyle name="쉼표 [0] 2 2 2 7 3" xfId="749" xr:uid="{00000000-0005-0000-0000-0000EA000000}"/>
    <cellStyle name="쉼표 [0] 2 2 2 7 3 2" xfId="1673" xr:uid="{00000000-0005-0000-0000-0000EB000000}"/>
    <cellStyle name="쉼표 [0] 2 2 2 7 4" xfId="1117" xr:uid="{00000000-0005-0000-0000-0000EC000000}"/>
    <cellStyle name="쉼표 [0] 2 2 2 8" xfId="276" xr:uid="{00000000-0005-0000-0000-0000ED000000}"/>
    <cellStyle name="쉼표 [0] 2 2 2 8 2" xfId="557" xr:uid="{00000000-0005-0000-0000-0000EE000000}"/>
    <cellStyle name="쉼표 [0] 2 2 2 8 2 2" xfId="1481" xr:uid="{00000000-0005-0000-0000-0000EF000000}"/>
    <cellStyle name="쉼표 [0] 2 2 2 8 3" xfId="835" xr:uid="{00000000-0005-0000-0000-0000F0000000}"/>
    <cellStyle name="쉼표 [0] 2 2 2 8 3 2" xfId="1759" xr:uid="{00000000-0005-0000-0000-0000F1000000}"/>
    <cellStyle name="쉼표 [0] 2 2 2 8 4" xfId="1203" xr:uid="{00000000-0005-0000-0000-0000F2000000}"/>
    <cellStyle name="쉼표 [0] 2 2 2 9" xfId="364" xr:uid="{00000000-0005-0000-0000-0000F3000000}"/>
    <cellStyle name="쉼표 [0] 2 2 2 9 2" xfId="643" xr:uid="{00000000-0005-0000-0000-0000F4000000}"/>
    <cellStyle name="쉼표 [0] 2 2 2 9 2 2" xfId="1567" xr:uid="{00000000-0005-0000-0000-0000F5000000}"/>
    <cellStyle name="쉼표 [0] 2 2 2 9 3" xfId="921" xr:uid="{00000000-0005-0000-0000-0000F6000000}"/>
    <cellStyle name="쉼표 [0] 2 2 2 9 3 2" xfId="1845" xr:uid="{00000000-0005-0000-0000-0000F7000000}"/>
    <cellStyle name="쉼표 [0] 2 2 2 9 4" xfId="1289" xr:uid="{00000000-0005-0000-0000-0000F8000000}"/>
    <cellStyle name="쉼표 [0] 2 2 3" xfId="92" xr:uid="{00000000-0005-0000-0000-0000F9000000}"/>
    <cellStyle name="쉼표 [0] 2 2 3 2" xfId="203" xr:uid="{00000000-0005-0000-0000-0000FA000000}"/>
    <cellStyle name="쉼표 [0] 2 2 3 2 2" xfId="487" xr:uid="{00000000-0005-0000-0000-0000FB000000}"/>
    <cellStyle name="쉼표 [0] 2 2 3 2 2 2" xfId="1411" xr:uid="{00000000-0005-0000-0000-0000FC000000}"/>
    <cellStyle name="쉼표 [0] 2 2 3 2 3" xfId="765" xr:uid="{00000000-0005-0000-0000-0000FD000000}"/>
    <cellStyle name="쉼표 [0] 2 2 3 2 3 2" xfId="1689" xr:uid="{00000000-0005-0000-0000-0000FE000000}"/>
    <cellStyle name="쉼표 [0] 2 2 3 2 4" xfId="1133" xr:uid="{00000000-0005-0000-0000-0000FF000000}"/>
    <cellStyle name="쉼표 [0] 2 2 3 3" xfId="293" xr:uid="{00000000-0005-0000-0000-000000010000}"/>
    <cellStyle name="쉼표 [0] 2 2 3 3 2" xfId="573" xr:uid="{00000000-0005-0000-0000-000001010000}"/>
    <cellStyle name="쉼표 [0] 2 2 3 3 2 2" xfId="1497" xr:uid="{00000000-0005-0000-0000-000002010000}"/>
    <cellStyle name="쉼표 [0] 2 2 3 3 3" xfId="851" xr:uid="{00000000-0005-0000-0000-000003010000}"/>
    <cellStyle name="쉼표 [0] 2 2 3 3 3 2" xfId="1775" xr:uid="{00000000-0005-0000-0000-000004010000}"/>
    <cellStyle name="쉼표 [0] 2 2 3 3 4" xfId="1219" xr:uid="{00000000-0005-0000-0000-000005010000}"/>
    <cellStyle name="쉼표 [0] 2 2 3 4" xfId="398" xr:uid="{00000000-0005-0000-0000-000006010000}"/>
    <cellStyle name="쉼표 [0] 2 2 3 4 2" xfId="1322" xr:uid="{00000000-0005-0000-0000-000007010000}"/>
    <cellStyle name="쉼표 [0] 2 2 3 5" xfId="676" xr:uid="{00000000-0005-0000-0000-000008010000}"/>
    <cellStyle name="쉼표 [0] 2 2 3 5 2" xfId="1600" xr:uid="{00000000-0005-0000-0000-000009010000}"/>
    <cellStyle name="쉼표 [0] 2 2 3 6" xfId="958" xr:uid="{00000000-0005-0000-0000-00000A010000}"/>
    <cellStyle name="쉼표 [0] 2 2 3 7" xfId="1044" xr:uid="{00000000-0005-0000-0000-00000B010000}"/>
    <cellStyle name="쉼표 [0] 2 2 4" xfId="103" xr:uid="{00000000-0005-0000-0000-00000C010000}"/>
    <cellStyle name="쉼표 [0] 2 2 4 2" xfId="214" xr:uid="{00000000-0005-0000-0000-00000D010000}"/>
    <cellStyle name="쉼표 [0] 2 2 4 2 2" xfId="498" xr:uid="{00000000-0005-0000-0000-00000E010000}"/>
    <cellStyle name="쉼표 [0] 2 2 4 2 2 2" xfId="1422" xr:uid="{00000000-0005-0000-0000-00000F010000}"/>
    <cellStyle name="쉼표 [0] 2 2 4 2 3" xfId="776" xr:uid="{00000000-0005-0000-0000-000010010000}"/>
    <cellStyle name="쉼표 [0] 2 2 4 2 3 2" xfId="1700" xr:uid="{00000000-0005-0000-0000-000011010000}"/>
    <cellStyle name="쉼표 [0] 2 2 4 2 4" xfId="1144" xr:uid="{00000000-0005-0000-0000-000012010000}"/>
    <cellStyle name="쉼표 [0] 2 2 4 3" xfId="304" xr:uid="{00000000-0005-0000-0000-000013010000}"/>
    <cellStyle name="쉼표 [0] 2 2 4 3 2" xfId="584" xr:uid="{00000000-0005-0000-0000-000014010000}"/>
    <cellStyle name="쉼표 [0] 2 2 4 3 2 2" xfId="1508" xr:uid="{00000000-0005-0000-0000-000015010000}"/>
    <cellStyle name="쉼표 [0] 2 2 4 3 3" xfId="862" xr:uid="{00000000-0005-0000-0000-000016010000}"/>
    <cellStyle name="쉼표 [0] 2 2 4 3 3 2" xfId="1786" xr:uid="{00000000-0005-0000-0000-000017010000}"/>
    <cellStyle name="쉼표 [0] 2 2 4 3 4" xfId="1230" xr:uid="{00000000-0005-0000-0000-000018010000}"/>
    <cellStyle name="쉼표 [0] 2 2 4 4" xfId="409" xr:uid="{00000000-0005-0000-0000-000019010000}"/>
    <cellStyle name="쉼표 [0] 2 2 4 4 2" xfId="1333" xr:uid="{00000000-0005-0000-0000-00001A010000}"/>
    <cellStyle name="쉼표 [0] 2 2 4 5" xfId="687" xr:uid="{00000000-0005-0000-0000-00001B010000}"/>
    <cellStyle name="쉼표 [0] 2 2 4 5 2" xfId="1611" xr:uid="{00000000-0005-0000-0000-00001C010000}"/>
    <cellStyle name="쉼표 [0] 2 2 4 6" xfId="969" xr:uid="{00000000-0005-0000-0000-00001D010000}"/>
    <cellStyle name="쉼표 [0] 2 2 4 7" xfId="1055" xr:uid="{00000000-0005-0000-0000-00001E010000}"/>
    <cellStyle name="쉼표 [0] 2 2 5" xfId="121" xr:uid="{00000000-0005-0000-0000-00001F010000}"/>
    <cellStyle name="쉼표 [0] 2 2 5 2" xfId="230" xr:uid="{00000000-0005-0000-0000-000020010000}"/>
    <cellStyle name="쉼표 [0] 2 2 5 2 2" xfId="514" xr:uid="{00000000-0005-0000-0000-000021010000}"/>
    <cellStyle name="쉼표 [0] 2 2 5 2 2 2" xfId="1438" xr:uid="{00000000-0005-0000-0000-000022010000}"/>
    <cellStyle name="쉼표 [0] 2 2 5 2 3" xfId="792" xr:uid="{00000000-0005-0000-0000-000023010000}"/>
    <cellStyle name="쉼표 [0] 2 2 5 2 3 2" xfId="1716" xr:uid="{00000000-0005-0000-0000-000024010000}"/>
    <cellStyle name="쉼표 [0] 2 2 5 2 4" xfId="1160" xr:uid="{00000000-0005-0000-0000-000025010000}"/>
    <cellStyle name="쉼표 [0] 2 2 5 3" xfId="320" xr:uid="{00000000-0005-0000-0000-000026010000}"/>
    <cellStyle name="쉼표 [0] 2 2 5 3 2" xfId="600" xr:uid="{00000000-0005-0000-0000-000027010000}"/>
    <cellStyle name="쉼표 [0] 2 2 5 3 2 2" xfId="1524" xr:uid="{00000000-0005-0000-0000-000028010000}"/>
    <cellStyle name="쉼표 [0] 2 2 5 3 3" xfId="878" xr:uid="{00000000-0005-0000-0000-000029010000}"/>
    <cellStyle name="쉼표 [0] 2 2 5 3 3 2" xfId="1802" xr:uid="{00000000-0005-0000-0000-00002A010000}"/>
    <cellStyle name="쉼표 [0] 2 2 5 3 4" xfId="1246" xr:uid="{00000000-0005-0000-0000-00002B010000}"/>
    <cellStyle name="쉼표 [0] 2 2 5 4" xfId="425" xr:uid="{00000000-0005-0000-0000-00002C010000}"/>
    <cellStyle name="쉼표 [0] 2 2 5 4 2" xfId="1349" xr:uid="{00000000-0005-0000-0000-00002D010000}"/>
    <cellStyle name="쉼표 [0] 2 2 5 5" xfId="703" xr:uid="{00000000-0005-0000-0000-00002E010000}"/>
    <cellStyle name="쉼표 [0] 2 2 5 5 2" xfId="1627" xr:uid="{00000000-0005-0000-0000-00002F010000}"/>
    <cellStyle name="쉼표 [0] 2 2 5 6" xfId="985" xr:uid="{00000000-0005-0000-0000-000030010000}"/>
    <cellStyle name="쉼표 [0] 2 2 5 7" xfId="1071" xr:uid="{00000000-0005-0000-0000-000031010000}"/>
    <cellStyle name="쉼표 [0] 2 2 6" xfId="152" xr:uid="{00000000-0005-0000-0000-000032010000}"/>
    <cellStyle name="쉼표 [0] 2 2 6 2" xfId="246" xr:uid="{00000000-0005-0000-0000-000033010000}"/>
    <cellStyle name="쉼표 [0] 2 2 6 2 2" xfId="530" xr:uid="{00000000-0005-0000-0000-000034010000}"/>
    <cellStyle name="쉼표 [0] 2 2 6 2 2 2" xfId="1454" xr:uid="{00000000-0005-0000-0000-000035010000}"/>
    <cellStyle name="쉼표 [0] 2 2 6 2 3" xfId="808" xr:uid="{00000000-0005-0000-0000-000036010000}"/>
    <cellStyle name="쉼표 [0] 2 2 6 2 3 2" xfId="1732" xr:uid="{00000000-0005-0000-0000-000037010000}"/>
    <cellStyle name="쉼표 [0] 2 2 6 2 4" xfId="1176" xr:uid="{00000000-0005-0000-0000-000038010000}"/>
    <cellStyle name="쉼표 [0] 2 2 6 3" xfId="336" xr:uid="{00000000-0005-0000-0000-000039010000}"/>
    <cellStyle name="쉼표 [0] 2 2 6 3 2" xfId="616" xr:uid="{00000000-0005-0000-0000-00003A010000}"/>
    <cellStyle name="쉼표 [0] 2 2 6 3 2 2" xfId="1540" xr:uid="{00000000-0005-0000-0000-00003B010000}"/>
    <cellStyle name="쉼표 [0] 2 2 6 3 3" xfId="894" xr:uid="{00000000-0005-0000-0000-00003C010000}"/>
    <cellStyle name="쉼표 [0] 2 2 6 3 3 2" xfId="1818" xr:uid="{00000000-0005-0000-0000-00003D010000}"/>
    <cellStyle name="쉼표 [0] 2 2 6 3 4" xfId="1262" xr:uid="{00000000-0005-0000-0000-00003E010000}"/>
    <cellStyle name="쉼표 [0] 2 2 6 4" xfId="441" xr:uid="{00000000-0005-0000-0000-00003F010000}"/>
    <cellStyle name="쉼표 [0] 2 2 6 4 2" xfId="1365" xr:uid="{00000000-0005-0000-0000-000040010000}"/>
    <cellStyle name="쉼표 [0] 2 2 6 5" xfId="719" xr:uid="{00000000-0005-0000-0000-000041010000}"/>
    <cellStyle name="쉼표 [0] 2 2 6 5 2" xfId="1643" xr:uid="{00000000-0005-0000-0000-000042010000}"/>
    <cellStyle name="쉼표 [0] 2 2 6 6" xfId="1001" xr:uid="{00000000-0005-0000-0000-000043010000}"/>
    <cellStyle name="쉼표 [0] 2 2 6 7" xfId="1087" xr:uid="{00000000-0005-0000-0000-000044010000}"/>
    <cellStyle name="쉼표 [0] 2 2 7" xfId="170" xr:uid="{00000000-0005-0000-0000-000045010000}"/>
    <cellStyle name="쉼표 [0] 2 2 7 2" xfId="262" xr:uid="{00000000-0005-0000-0000-000046010000}"/>
    <cellStyle name="쉼표 [0] 2 2 7 2 2" xfId="546" xr:uid="{00000000-0005-0000-0000-000047010000}"/>
    <cellStyle name="쉼표 [0] 2 2 7 2 2 2" xfId="1470" xr:uid="{00000000-0005-0000-0000-000048010000}"/>
    <cellStyle name="쉼표 [0] 2 2 7 2 3" xfId="824" xr:uid="{00000000-0005-0000-0000-000049010000}"/>
    <cellStyle name="쉼표 [0] 2 2 7 2 3 2" xfId="1748" xr:uid="{00000000-0005-0000-0000-00004A010000}"/>
    <cellStyle name="쉼표 [0] 2 2 7 2 4" xfId="1192" xr:uid="{00000000-0005-0000-0000-00004B010000}"/>
    <cellStyle name="쉼표 [0] 2 2 7 3" xfId="352" xr:uid="{00000000-0005-0000-0000-00004C010000}"/>
    <cellStyle name="쉼표 [0] 2 2 7 3 2" xfId="632" xr:uid="{00000000-0005-0000-0000-00004D010000}"/>
    <cellStyle name="쉼표 [0] 2 2 7 3 2 2" xfId="1556" xr:uid="{00000000-0005-0000-0000-00004E010000}"/>
    <cellStyle name="쉼표 [0] 2 2 7 3 3" xfId="910" xr:uid="{00000000-0005-0000-0000-00004F010000}"/>
    <cellStyle name="쉼표 [0] 2 2 7 3 3 2" xfId="1834" xr:uid="{00000000-0005-0000-0000-000050010000}"/>
    <cellStyle name="쉼표 [0] 2 2 7 3 4" xfId="1278" xr:uid="{00000000-0005-0000-0000-000051010000}"/>
    <cellStyle name="쉼표 [0] 2 2 7 4" xfId="457" xr:uid="{00000000-0005-0000-0000-000052010000}"/>
    <cellStyle name="쉼표 [0] 2 2 7 4 2" xfId="1381" xr:uid="{00000000-0005-0000-0000-000053010000}"/>
    <cellStyle name="쉼표 [0] 2 2 7 5" xfId="735" xr:uid="{00000000-0005-0000-0000-000054010000}"/>
    <cellStyle name="쉼표 [0] 2 2 7 5 2" xfId="1659" xr:uid="{00000000-0005-0000-0000-000055010000}"/>
    <cellStyle name="쉼표 [0] 2 2 7 6" xfId="1017" xr:uid="{00000000-0005-0000-0000-000056010000}"/>
    <cellStyle name="쉼표 [0] 2 2 7 7" xfId="1103" xr:uid="{00000000-0005-0000-0000-000057010000}"/>
    <cellStyle name="쉼표 [0] 2 2 8" xfId="192" xr:uid="{00000000-0005-0000-0000-000058010000}"/>
    <cellStyle name="쉼표 [0] 2 2 8 2" xfId="476" xr:uid="{00000000-0005-0000-0000-000059010000}"/>
    <cellStyle name="쉼표 [0] 2 2 8 2 2" xfId="1400" xr:uid="{00000000-0005-0000-0000-00005A010000}"/>
    <cellStyle name="쉼표 [0] 2 2 8 3" xfId="754" xr:uid="{00000000-0005-0000-0000-00005B010000}"/>
    <cellStyle name="쉼표 [0] 2 2 8 3 2" xfId="1678" xr:uid="{00000000-0005-0000-0000-00005C010000}"/>
    <cellStyle name="쉼표 [0] 2 2 8 4" xfId="1122" xr:uid="{00000000-0005-0000-0000-00005D010000}"/>
    <cellStyle name="쉼표 [0] 2 2 9" xfId="281" xr:uid="{00000000-0005-0000-0000-00005E010000}"/>
    <cellStyle name="쉼표 [0] 2 2 9 2" xfId="562" xr:uid="{00000000-0005-0000-0000-00005F010000}"/>
    <cellStyle name="쉼표 [0] 2 2 9 2 2" xfId="1486" xr:uid="{00000000-0005-0000-0000-000060010000}"/>
    <cellStyle name="쉼표 [0] 2 2 9 3" xfId="840" xr:uid="{00000000-0005-0000-0000-000061010000}"/>
    <cellStyle name="쉼표 [0] 2 2 9 3 2" xfId="1764" xr:uid="{00000000-0005-0000-0000-000062010000}"/>
    <cellStyle name="쉼표 [0] 2 2 9 4" xfId="1208" xr:uid="{00000000-0005-0000-0000-000063010000}"/>
    <cellStyle name="쉼표 [0] 2 3" xfId="85" xr:uid="{00000000-0005-0000-0000-000064010000}"/>
    <cellStyle name="쉼표 [0] 2 3 2" xfId="22" xr:uid="{00000000-0005-0000-0000-000065010000}"/>
    <cellStyle name="쉼표 [0] 2 3 2 10" xfId="383" xr:uid="{00000000-0005-0000-0000-000066010000}"/>
    <cellStyle name="쉼표 [0] 2 3 2 10 2" xfId="1307" xr:uid="{00000000-0005-0000-0000-000067010000}"/>
    <cellStyle name="쉼표 [0] 2 3 2 11" xfId="661" xr:uid="{00000000-0005-0000-0000-000068010000}"/>
    <cellStyle name="쉼표 [0] 2 3 2 11 2" xfId="1585" xr:uid="{00000000-0005-0000-0000-000069010000}"/>
    <cellStyle name="쉼표 [0] 2 3 2 12" xfId="943" xr:uid="{00000000-0005-0000-0000-00006A010000}"/>
    <cellStyle name="쉼표 [0] 2 3 2 13" xfId="1029" xr:uid="{00000000-0005-0000-0000-00006B010000}"/>
    <cellStyle name="쉼표 [0] 2 3 2 2" xfId="88" xr:uid="{00000000-0005-0000-0000-00006C010000}"/>
    <cellStyle name="쉼표 [0] 2 3 2 2 2" xfId="199" xr:uid="{00000000-0005-0000-0000-00006D010000}"/>
    <cellStyle name="쉼표 [0] 2 3 2 2 2 2" xfId="483" xr:uid="{00000000-0005-0000-0000-00006E010000}"/>
    <cellStyle name="쉼표 [0] 2 3 2 2 2 2 2" xfId="1407" xr:uid="{00000000-0005-0000-0000-00006F010000}"/>
    <cellStyle name="쉼표 [0] 2 3 2 2 2 3" xfId="761" xr:uid="{00000000-0005-0000-0000-000070010000}"/>
    <cellStyle name="쉼표 [0] 2 3 2 2 2 3 2" xfId="1685" xr:uid="{00000000-0005-0000-0000-000071010000}"/>
    <cellStyle name="쉼표 [0] 2 3 2 2 2 4" xfId="1129" xr:uid="{00000000-0005-0000-0000-000072010000}"/>
    <cellStyle name="쉼표 [0] 2 3 2 2 3" xfId="289" xr:uid="{00000000-0005-0000-0000-000073010000}"/>
    <cellStyle name="쉼표 [0] 2 3 2 2 3 2" xfId="569" xr:uid="{00000000-0005-0000-0000-000074010000}"/>
    <cellStyle name="쉼표 [0] 2 3 2 2 3 2 2" xfId="1493" xr:uid="{00000000-0005-0000-0000-000075010000}"/>
    <cellStyle name="쉼표 [0] 2 3 2 2 3 3" xfId="847" xr:uid="{00000000-0005-0000-0000-000076010000}"/>
    <cellStyle name="쉼표 [0] 2 3 2 2 3 3 2" xfId="1771" xr:uid="{00000000-0005-0000-0000-000077010000}"/>
    <cellStyle name="쉼표 [0] 2 3 2 2 3 4" xfId="1215" xr:uid="{00000000-0005-0000-0000-000078010000}"/>
    <cellStyle name="쉼표 [0] 2 3 2 2 4" xfId="394" xr:uid="{00000000-0005-0000-0000-000079010000}"/>
    <cellStyle name="쉼표 [0] 2 3 2 2 4 2" xfId="1318" xr:uid="{00000000-0005-0000-0000-00007A010000}"/>
    <cellStyle name="쉼표 [0] 2 3 2 2 5" xfId="672" xr:uid="{00000000-0005-0000-0000-00007B010000}"/>
    <cellStyle name="쉼표 [0] 2 3 2 2 5 2" xfId="1596" xr:uid="{00000000-0005-0000-0000-00007C010000}"/>
    <cellStyle name="쉼표 [0] 2 3 2 2 6" xfId="954" xr:uid="{00000000-0005-0000-0000-00007D010000}"/>
    <cellStyle name="쉼표 [0] 2 3 2 2 7" xfId="1040" xr:uid="{00000000-0005-0000-0000-00007E010000}"/>
    <cellStyle name="쉼표 [0] 2 3 2 3" xfId="99" xr:uid="{00000000-0005-0000-0000-00007F010000}"/>
    <cellStyle name="쉼표 [0] 2 3 2 3 2" xfId="210" xr:uid="{00000000-0005-0000-0000-000080010000}"/>
    <cellStyle name="쉼표 [0] 2 3 2 3 2 2" xfId="494" xr:uid="{00000000-0005-0000-0000-000081010000}"/>
    <cellStyle name="쉼표 [0] 2 3 2 3 2 2 2" xfId="1418" xr:uid="{00000000-0005-0000-0000-000082010000}"/>
    <cellStyle name="쉼표 [0] 2 3 2 3 2 3" xfId="772" xr:uid="{00000000-0005-0000-0000-000083010000}"/>
    <cellStyle name="쉼표 [0] 2 3 2 3 2 3 2" xfId="1696" xr:uid="{00000000-0005-0000-0000-000084010000}"/>
    <cellStyle name="쉼표 [0] 2 3 2 3 2 4" xfId="1140" xr:uid="{00000000-0005-0000-0000-000085010000}"/>
    <cellStyle name="쉼표 [0] 2 3 2 3 3" xfId="300" xr:uid="{00000000-0005-0000-0000-000086010000}"/>
    <cellStyle name="쉼표 [0] 2 3 2 3 3 2" xfId="580" xr:uid="{00000000-0005-0000-0000-000087010000}"/>
    <cellStyle name="쉼표 [0] 2 3 2 3 3 2 2" xfId="1504" xr:uid="{00000000-0005-0000-0000-000088010000}"/>
    <cellStyle name="쉼표 [0] 2 3 2 3 3 3" xfId="858" xr:uid="{00000000-0005-0000-0000-000089010000}"/>
    <cellStyle name="쉼표 [0] 2 3 2 3 3 3 2" xfId="1782" xr:uid="{00000000-0005-0000-0000-00008A010000}"/>
    <cellStyle name="쉼표 [0] 2 3 2 3 3 4" xfId="1226" xr:uid="{00000000-0005-0000-0000-00008B010000}"/>
    <cellStyle name="쉼표 [0] 2 3 2 3 4" xfId="405" xr:uid="{00000000-0005-0000-0000-00008C010000}"/>
    <cellStyle name="쉼표 [0] 2 3 2 3 4 2" xfId="1329" xr:uid="{00000000-0005-0000-0000-00008D010000}"/>
    <cellStyle name="쉼표 [0] 2 3 2 3 5" xfId="683" xr:uid="{00000000-0005-0000-0000-00008E010000}"/>
    <cellStyle name="쉼표 [0] 2 3 2 3 5 2" xfId="1607" xr:uid="{00000000-0005-0000-0000-00008F010000}"/>
    <cellStyle name="쉼표 [0] 2 3 2 3 6" xfId="965" xr:uid="{00000000-0005-0000-0000-000090010000}"/>
    <cellStyle name="쉼표 [0] 2 3 2 3 7" xfId="1051" xr:uid="{00000000-0005-0000-0000-000091010000}"/>
    <cellStyle name="쉼표 [0] 2 3 2 4" xfId="117" xr:uid="{00000000-0005-0000-0000-000092010000}"/>
    <cellStyle name="쉼표 [0] 2 3 2 4 2" xfId="226" xr:uid="{00000000-0005-0000-0000-000093010000}"/>
    <cellStyle name="쉼표 [0] 2 3 2 4 2 2" xfId="510" xr:uid="{00000000-0005-0000-0000-000094010000}"/>
    <cellStyle name="쉼표 [0] 2 3 2 4 2 2 2" xfId="1434" xr:uid="{00000000-0005-0000-0000-000095010000}"/>
    <cellStyle name="쉼표 [0] 2 3 2 4 2 3" xfId="788" xr:uid="{00000000-0005-0000-0000-000096010000}"/>
    <cellStyle name="쉼표 [0] 2 3 2 4 2 3 2" xfId="1712" xr:uid="{00000000-0005-0000-0000-000097010000}"/>
    <cellStyle name="쉼표 [0] 2 3 2 4 2 4" xfId="1156" xr:uid="{00000000-0005-0000-0000-000098010000}"/>
    <cellStyle name="쉼표 [0] 2 3 2 4 3" xfId="316" xr:uid="{00000000-0005-0000-0000-000099010000}"/>
    <cellStyle name="쉼표 [0] 2 3 2 4 3 2" xfId="596" xr:uid="{00000000-0005-0000-0000-00009A010000}"/>
    <cellStyle name="쉼표 [0] 2 3 2 4 3 2 2" xfId="1520" xr:uid="{00000000-0005-0000-0000-00009B010000}"/>
    <cellStyle name="쉼표 [0] 2 3 2 4 3 3" xfId="874" xr:uid="{00000000-0005-0000-0000-00009C010000}"/>
    <cellStyle name="쉼표 [0] 2 3 2 4 3 3 2" xfId="1798" xr:uid="{00000000-0005-0000-0000-00009D010000}"/>
    <cellStyle name="쉼표 [0] 2 3 2 4 3 4" xfId="1242" xr:uid="{00000000-0005-0000-0000-00009E010000}"/>
    <cellStyle name="쉼표 [0] 2 3 2 4 4" xfId="421" xr:uid="{00000000-0005-0000-0000-00009F010000}"/>
    <cellStyle name="쉼표 [0] 2 3 2 4 4 2" xfId="1345" xr:uid="{00000000-0005-0000-0000-0000A0010000}"/>
    <cellStyle name="쉼표 [0] 2 3 2 4 5" xfId="699" xr:uid="{00000000-0005-0000-0000-0000A1010000}"/>
    <cellStyle name="쉼표 [0] 2 3 2 4 5 2" xfId="1623" xr:uid="{00000000-0005-0000-0000-0000A2010000}"/>
    <cellStyle name="쉼표 [0] 2 3 2 4 6" xfId="981" xr:uid="{00000000-0005-0000-0000-0000A3010000}"/>
    <cellStyle name="쉼표 [0] 2 3 2 4 7" xfId="1067" xr:uid="{00000000-0005-0000-0000-0000A4010000}"/>
    <cellStyle name="쉼표 [0] 2 3 2 5" xfId="148" xr:uid="{00000000-0005-0000-0000-0000A5010000}"/>
    <cellStyle name="쉼표 [0] 2 3 2 5 2" xfId="242" xr:uid="{00000000-0005-0000-0000-0000A6010000}"/>
    <cellStyle name="쉼표 [0] 2 3 2 5 2 2" xfId="526" xr:uid="{00000000-0005-0000-0000-0000A7010000}"/>
    <cellStyle name="쉼표 [0] 2 3 2 5 2 2 2" xfId="1450" xr:uid="{00000000-0005-0000-0000-0000A8010000}"/>
    <cellStyle name="쉼표 [0] 2 3 2 5 2 3" xfId="804" xr:uid="{00000000-0005-0000-0000-0000A9010000}"/>
    <cellStyle name="쉼표 [0] 2 3 2 5 2 3 2" xfId="1728" xr:uid="{00000000-0005-0000-0000-0000AA010000}"/>
    <cellStyle name="쉼표 [0] 2 3 2 5 2 4" xfId="1172" xr:uid="{00000000-0005-0000-0000-0000AB010000}"/>
    <cellStyle name="쉼표 [0] 2 3 2 5 3" xfId="332" xr:uid="{00000000-0005-0000-0000-0000AC010000}"/>
    <cellStyle name="쉼표 [0] 2 3 2 5 3 2" xfId="612" xr:uid="{00000000-0005-0000-0000-0000AD010000}"/>
    <cellStyle name="쉼표 [0] 2 3 2 5 3 2 2" xfId="1536" xr:uid="{00000000-0005-0000-0000-0000AE010000}"/>
    <cellStyle name="쉼표 [0] 2 3 2 5 3 3" xfId="890" xr:uid="{00000000-0005-0000-0000-0000AF010000}"/>
    <cellStyle name="쉼표 [0] 2 3 2 5 3 3 2" xfId="1814" xr:uid="{00000000-0005-0000-0000-0000B0010000}"/>
    <cellStyle name="쉼표 [0] 2 3 2 5 3 4" xfId="1258" xr:uid="{00000000-0005-0000-0000-0000B1010000}"/>
    <cellStyle name="쉼표 [0] 2 3 2 5 4" xfId="437" xr:uid="{00000000-0005-0000-0000-0000B2010000}"/>
    <cellStyle name="쉼표 [0] 2 3 2 5 4 2" xfId="1361" xr:uid="{00000000-0005-0000-0000-0000B3010000}"/>
    <cellStyle name="쉼표 [0] 2 3 2 5 5" xfId="715" xr:uid="{00000000-0005-0000-0000-0000B4010000}"/>
    <cellStyle name="쉼표 [0] 2 3 2 5 5 2" xfId="1639" xr:uid="{00000000-0005-0000-0000-0000B5010000}"/>
    <cellStyle name="쉼표 [0] 2 3 2 5 6" xfId="997" xr:uid="{00000000-0005-0000-0000-0000B6010000}"/>
    <cellStyle name="쉼표 [0] 2 3 2 5 7" xfId="1083" xr:uid="{00000000-0005-0000-0000-0000B7010000}"/>
    <cellStyle name="쉼표 [0] 2 3 2 6" xfId="166" xr:uid="{00000000-0005-0000-0000-0000B8010000}"/>
    <cellStyle name="쉼표 [0] 2 3 2 6 2" xfId="258" xr:uid="{00000000-0005-0000-0000-0000B9010000}"/>
    <cellStyle name="쉼표 [0] 2 3 2 6 2 2" xfId="542" xr:uid="{00000000-0005-0000-0000-0000BA010000}"/>
    <cellStyle name="쉼표 [0] 2 3 2 6 2 2 2" xfId="1466" xr:uid="{00000000-0005-0000-0000-0000BB010000}"/>
    <cellStyle name="쉼표 [0] 2 3 2 6 2 3" xfId="820" xr:uid="{00000000-0005-0000-0000-0000BC010000}"/>
    <cellStyle name="쉼표 [0] 2 3 2 6 2 3 2" xfId="1744" xr:uid="{00000000-0005-0000-0000-0000BD010000}"/>
    <cellStyle name="쉼표 [0] 2 3 2 6 2 4" xfId="1188" xr:uid="{00000000-0005-0000-0000-0000BE010000}"/>
    <cellStyle name="쉼표 [0] 2 3 2 6 3" xfId="348" xr:uid="{00000000-0005-0000-0000-0000BF010000}"/>
    <cellStyle name="쉼표 [0] 2 3 2 6 3 2" xfId="628" xr:uid="{00000000-0005-0000-0000-0000C0010000}"/>
    <cellStyle name="쉼표 [0] 2 3 2 6 3 2 2" xfId="1552" xr:uid="{00000000-0005-0000-0000-0000C1010000}"/>
    <cellStyle name="쉼표 [0] 2 3 2 6 3 3" xfId="906" xr:uid="{00000000-0005-0000-0000-0000C2010000}"/>
    <cellStyle name="쉼표 [0] 2 3 2 6 3 3 2" xfId="1830" xr:uid="{00000000-0005-0000-0000-0000C3010000}"/>
    <cellStyle name="쉼표 [0] 2 3 2 6 3 4" xfId="1274" xr:uid="{00000000-0005-0000-0000-0000C4010000}"/>
    <cellStyle name="쉼표 [0] 2 3 2 6 4" xfId="453" xr:uid="{00000000-0005-0000-0000-0000C5010000}"/>
    <cellStyle name="쉼표 [0] 2 3 2 6 4 2" xfId="1377" xr:uid="{00000000-0005-0000-0000-0000C6010000}"/>
    <cellStyle name="쉼표 [0] 2 3 2 6 5" xfId="731" xr:uid="{00000000-0005-0000-0000-0000C7010000}"/>
    <cellStyle name="쉼표 [0] 2 3 2 6 5 2" xfId="1655" xr:uid="{00000000-0005-0000-0000-0000C8010000}"/>
    <cellStyle name="쉼표 [0] 2 3 2 6 6" xfId="1013" xr:uid="{00000000-0005-0000-0000-0000C9010000}"/>
    <cellStyle name="쉼표 [0] 2 3 2 6 7" xfId="1099" xr:uid="{00000000-0005-0000-0000-0000CA010000}"/>
    <cellStyle name="쉼표 [0] 2 3 2 7" xfId="188" xr:uid="{00000000-0005-0000-0000-0000CB010000}"/>
    <cellStyle name="쉼표 [0] 2 3 2 7 2" xfId="472" xr:uid="{00000000-0005-0000-0000-0000CC010000}"/>
    <cellStyle name="쉼표 [0] 2 3 2 7 2 2" xfId="1396" xr:uid="{00000000-0005-0000-0000-0000CD010000}"/>
    <cellStyle name="쉼표 [0] 2 3 2 7 3" xfId="750" xr:uid="{00000000-0005-0000-0000-0000CE010000}"/>
    <cellStyle name="쉼표 [0] 2 3 2 7 3 2" xfId="1674" xr:uid="{00000000-0005-0000-0000-0000CF010000}"/>
    <cellStyle name="쉼표 [0] 2 3 2 7 4" xfId="1118" xr:uid="{00000000-0005-0000-0000-0000D0010000}"/>
    <cellStyle name="쉼표 [0] 2 3 2 8" xfId="277" xr:uid="{00000000-0005-0000-0000-0000D1010000}"/>
    <cellStyle name="쉼표 [0] 2 3 2 8 2" xfId="558" xr:uid="{00000000-0005-0000-0000-0000D2010000}"/>
    <cellStyle name="쉼표 [0] 2 3 2 8 2 2" xfId="1482" xr:uid="{00000000-0005-0000-0000-0000D3010000}"/>
    <cellStyle name="쉼표 [0] 2 3 2 8 3" xfId="836" xr:uid="{00000000-0005-0000-0000-0000D4010000}"/>
    <cellStyle name="쉼표 [0] 2 3 2 8 3 2" xfId="1760" xr:uid="{00000000-0005-0000-0000-0000D5010000}"/>
    <cellStyle name="쉼표 [0] 2 3 2 8 4" xfId="1204" xr:uid="{00000000-0005-0000-0000-0000D6010000}"/>
    <cellStyle name="쉼표 [0] 2 3 2 9" xfId="365" xr:uid="{00000000-0005-0000-0000-0000D7010000}"/>
    <cellStyle name="쉼표 [0] 2 3 2 9 2" xfId="644" xr:uid="{00000000-0005-0000-0000-0000D8010000}"/>
    <cellStyle name="쉼표 [0] 2 3 2 9 2 2" xfId="1568" xr:uid="{00000000-0005-0000-0000-0000D9010000}"/>
    <cellStyle name="쉼표 [0] 2 3 2 9 3" xfId="922" xr:uid="{00000000-0005-0000-0000-0000DA010000}"/>
    <cellStyle name="쉼표 [0] 2 3 2 9 3 2" xfId="1846" xr:uid="{00000000-0005-0000-0000-0000DB010000}"/>
    <cellStyle name="쉼표 [0] 2 3 2 9 4" xfId="1290" xr:uid="{00000000-0005-0000-0000-0000DC010000}"/>
    <cellStyle name="쉼표 [0] 2 3 3" xfId="196" xr:uid="{00000000-0005-0000-0000-0000DD010000}"/>
    <cellStyle name="쉼표 [0] 2 3 3 2" xfId="480" xr:uid="{00000000-0005-0000-0000-0000DE010000}"/>
    <cellStyle name="쉼표 [0] 2 3 3 2 2" xfId="1404" xr:uid="{00000000-0005-0000-0000-0000DF010000}"/>
    <cellStyle name="쉼표 [0] 2 3 3 3" xfId="758" xr:uid="{00000000-0005-0000-0000-0000E0010000}"/>
    <cellStyle name="쉼표 [0] 2 3 3 3 2" xfId="1682" xr:uid="{00000000-0005-0000-0000-0000E1010000}"/>
    <cellStyle name="쉼표 [0] 2 3 3 4" xfId="1126" xr:uid="{00000000-0005-0000-0000-0000E2010000}"/>
    <cellStyle name="쉼표 [0] 2 3 4" xfId="286" xr:uid="{00000000-0005-0000-0000-0000E3010000}"/>
    <cellStyle name="쉼표 [0] 2 3 4 2" xfId="566" xr:uid="{00000000-0005-0000-0000-0000E4010000}"/>
    <cellStyle name="쉼표 [0] 2 3 4 2 2" xfId="1490" xr:uid="{00000000-0005-0000-0000-0000E5010000}"/>
    <cellStyle name="쉼표 [0] 2 3 4 3" xfId="844" xr:uid="{00000000-0005-0000-0000-0000E6010000}"/>
    <cellStyle name="쉼표 [0] 2 3 4 3 2" xfId="1768" xr:uid="{00000000-0005-0000-0000-0000E7010000}"/>
    <cellStyle name="쉼표 [0] 2 3 4 4" xfId="1212" xr:uid="{00000000-0005-0000-0000-0000E8010000}"/>
    <cellStyle name="쉼표 [0] 2 3 5" xfId="391" xr:uid="{00000000-0005-0000-0000-0000E9010000}"/>
    <cellStyle name="쉼표 [0] 2 3 5 2" xfId="1315" xr:uid="{00000000-0005-0000-0000-0000EA010000}"/>
    <cellStyle name="쉼표 [0] 2 3 6" xfId="669" xr:uid="{00000000-0005-0000-0000-0000EB010000}"/>
    <cellStyle name="쉼표 [0] 2 3 6 2" xfId="1593" xr:uid="{00000000-0005-0000-0000-0000EC010000}"/>
    <cellStyle name="쉼표 [0] 2 3 7" xfId="951" xr:uid="{00000000-0005-0000-0000-0000ED010000}"/>
    <cellStyle name="쉼표 [0] 2 3 8" xfId="1037" xr:uid="{00000000-0005-0000-0000-0000EE010000}"/>
    <cellStyle name="쉼표 [0] 2 4" xfId="96" xr:uid="{00000000-0005-0000-0000-0000EF010000}"/>
    <cellStyle name="쉼표 [0] 2 4 2" xfId="207" xr:uid="{00000000-0005-0000-0000-0000F0010000}"/>
    <cellStyle name="쉼표 [0] 2 4 2 2" xfId="491" xr:uid="{00000000-0005-0000-0000-0000F1010000}"/>
    <cellStyle name="쉼표 [0] 2 4 2 2 2" xfId="1415" xr:uid="{00000000-0005-0000-0000-0000F2010000}"/>
    <cellStyle name="쉼표 [0] 2 4 2 3" xfId="769" xr:uid="{00000000-0005-0000-0000-0000F3010000}"/>
    <cellStyle name="쉼표 [0] 2 4 2 3 2" xfId="1693" xr:uid="{00000000-0005-0000-0000-0000F4010000}"/>
    <cellStyle name="쉼표 [0] 2 4 2 4" xfId="1137" xr:uid="{00000000-0005-0000-0000-0000F5010000}"/>
    <cellStyle name="쉼표 [0] 2 4 3" xfId="297" xr:uid="{00000000-0005-0000-0000-0000F6010000}"/>
    <cellStyle name="쉼표 [0] 2 4 3 2" xfId="577" xr:uid="{00000000-0005-0000-0000-0000F7010000}"/>
    <cellStyle name="쉼표 [0] 2 4 3 2 2" xfId="1501" xr:uid="{00000000-0005-0000-0000-0000F8010000}"/>
    <cellStyle name="쉼표 [0] 2 4 3 3" xfId="855" xr:uid="{00000000-0005-0000-0000-0000F9010000}"/>
    <cellStyle name="쉼표 [0] 2 4 3 3 2" xfId="1779" xr:uid="{00000000-0005-0000-0000-0000FA010000}"/>
    <cellStyle name="쉼표 [0] 2 4 3 4" xfId="1223" xr:uid="{00000000-0005-0000-0000-0000FB010000}"/>
    <cellStyle name="쉼표 [0] 2 4 4" xfId="402" xr:uid="{00000000-0005-0000-0000-0000FC010000}"/>
    <cellStyle name="쉼표 [0] 2 4 4 2" xfId="1326" xr:uid="{00000000-0005-0000-0000-0000FD010000}"/>
    <cellStyle name="쉼표 [0] 2 4 5" xfId="680" xr:uid="{00000000-0005-0000-0000-0000FE010000}"/>
    <cellStyle name="쉼표 [0] 2 4 5 2" xfId="1604" xr:uid="{00000000-0005-0000-0000-0000FF010000}"/>
    <cellStyle name="쉼표 [0] 2 4 6" xfId="962" xr:uid="{00000000-0005-0000-0000-000000020000}"/>
    <cellStyle name="쉼표 [0] 2 4 7" xfId="1048" xr:uid="{00000000-0005-0000-0000-000001020000}"/>
    <cellStyle name="쉼표 [0] 2 5" xfId="114" xr:uid="{00000000-0005-0000-0000-000002020000}"/>
    <cellStyle name="쉼표 [0] 2 5 2" xfId="223" xr:uid="{00000000-0005-0000-0000-000003020000}"/>
    <cellStyle name="쉼표 [0] 2 5 2 2" xfId="507" xr:uid="{00000000-0005-0000-0000-000004020000}"/>
    <cellStyle name="쉼표 [0] 2 5 2 2 2" xfId="1431" xr:uid="{00000000-0005-0000-0000-000005020000}"/>
    <cellStyle name="쉼표 [0] 2 5 2 3" xfId="785" xr:uid="{00000000-0005-0000-0000-000006020000}"/>
    <cellStyle name="쉼표 [0] 2 5 2 3 2" xfId="1709" xr:uid="{00000000-0005-0000-0000-000007020000}"/>
    <cellStyle name="쉼표 [0] 2 5 2 4" xfId="1153" xr:uid="{00000000-0005-0000-0000-000008020000}"/>
    <cellStyle name="쉼표 [0] 2 5 3" xfId="313" xr:uid="{00000000-0005-0000-0000-000009020000}"/>
    <cellStyle name="쉼표 [0] 2 5 3 2" xfId="593" xr:uid="{00000000-0005-0000-0000-00000A020000}"/>
    <cellStyle name="쉼표 [0] 2 5 3 2 2" xfId="1517" xr:uid="{00000000-0005-0000-0000-00000B020000}"/>
    <cellStyle name="쉼표 [0] 2 5 3 3" xfId="871" xr:uid="{00000000-0005-0000-0000-00000C020000}"/>
    <cellStyle name="쉼표 [0] 2 5 3 3 2" xfId="1795" xr:uid="{00000000-0005-0000-0000-00000D020000}"/>
    <cellStyle name="쉼표 [0] 2 5 3 4" xfId="1239" xr:uid="{00000000-0005-0000-0000-00000E020000}"/>
    <cellStyle name="쉼표 [0] 2 5 4" xfId="418" xr:uid="{00000000-0005-0000-0000-00000F020000}"/>
    <cellStyle name="쉼표 [0] 2 5 4 2" xfId="1342" xr:uid="{00000000-0005-0000-0000-000010020000}"/>
    <cellStyle name="쉼표 [0] 2 5 5" xfId="696" xr:uid="{00000000-0005-0000-0000-000011020000}"/>
    <cellStyle name="쉼표 [0] 2 5 5 2" xfId="1620" xr:uid="{00000000-0005-0000-0000-000012020000}"/>
    <cellStyle name="쉼표 [0] 2 5 6" xfId="978" xr:uid="{00000000-0005-0000-0000-000013020000}"/>
    <cellStyle name="쉼표 [0] 2 5 7" xfId="1064" xr:uid="{00000000-0005-0000-0000-000014020000}"/>
    <cellStyle name="쉼표 [0] 2 6" xfId="145" xr:uid="{00000000-0005-0000-0000-000015020000}"/>
    <cellStyle name="쉼표 [0] 2 6 2" xfId="239" xr:uid="{00000000-0005-0000-0000-000016020000}"/>
    <cellStyle name="쉼표 [0] 2 6 2 2" xfId="523" xr:uid="{00000000-0005-0000-0000-000017020000}"/>
    <cellStyle name="쉼표 [0] 2 6 2 2 2" xfId="1447" xr:uid="{00000000-0005-0000-0000-000018020000}"/>
    <cellStyle name="쉼표 [0] 2 6 2 3" xfId="801" xr:uid="{00000000-0005-0000-0000-000019020000}"/>
    <cellStyle name="쉼표 [0] 2 6 2 3 2" xfId="1725" xr:uid="{00000000-0005-0000-0000-00001A020000}"/>
    <cellStyle name="쉼표 [0] 2 6 2 4" xfId="1169" xr:uid="{00000000-0005-0000-0000-00001B020000}"/>
    <cellStyle name="쉼표 [0] 2 6 3" xfId="329" xr:uid="{00000000-0005-0000-0000-00001C020000}"/>
    <cellStyle name="쉼표 [0] 2 6 3 2" xfId="609" xr:uid="{00000000-0005-0000-0000-00001D020000}"/>
    <cellStyle name="쉼표 [0] 2 6 3 2 2" xfId="1533" xr:uid="{00000000-0005-0000-0000-00001E020000}"/>
    <cellStyle name="쉼표 [0] 2 6 3 3" xfId="887" xr:uid="{00000000-0005-0000-0000-00001F020000}"/>
    <cellStyle name="쉼표 [0] 2 6 3 3 2" xfId="1811" xr:uid="{00000000-0005-0000-0000-000020020000}"/>
    <cellStyle name="쉼표 [0] 2 6 3 4" xfId="1255" xr:uid="{00000000-0005-0000-0000-000021020000}"/>
    <cellStyle name="쉼표 [0] 2 6 4" xfId="434" xr:uid="{00000000-0005-0000-0000-000022020000}"/>
    <cellStyle name="쉼표 [0] 2 6 4 2" xfId="1358" xr:uid="{00000000-0005-0000-0000-000023020000}"/>
    <cellStyle name="쉼표 [0] 2 6 5" xfId="712" xr:uid="{00000000-0005-0000-0000-000024020000}"/>
    <cellStyle name="쉼표 [0] 2 6 5 2" xfId="1636" xr:uid="{00000000-0005-0000-0000-000025020000}"/>
    <cellStyle name="쉼표 [0] 2 6 6" xfId="994" xr:uid="{00000000-0005-0000-0000-000026020000}"/>
    <cellStyle name="쉼표 [0] 2 6 7" xfId="1080" xr:uid="{00000000-0005-0000-0000-000027020000}"/>
    <cellStyle name="쉼표 [0] 2 7" xfId="163" xr:uid="{00000000-0005-0000-0000-000028020000}"/>
    <cellStyle name="쉼표 [0] 2 7 2" xfId="255" xr:uid="{00000000-0005-0000-0000-000029020000}"/>
    <cellStyle name="쉼표 [0] 2 7 2 2" xfId="539" xr:uid="{00000000-0005-0000-0000-00002A020000}"/>
    <cellStyle name="쉼표 [0] 2 7 2 2 2" xfId="1463" xr:uid="{00000000-0005-0000-0000-00002B020000}"/>
    <cellStyle name="쉼표 [0] 2 7 2 3" xfId="817" xr:uid="{00000000-0005-0000-0000-00002C020000}"/>
    <cellStyle name="쉼표 [0] 2 7 2 3 2" xfId="1741" xr:uid="{00000000-0005-0000-0000-00002D020000}"/>
    <cellStyle name="쉼표 [0] 2 7 2 4" xfId="1185" xr:uid="{00000000-0005-0000-0000-00002E020000}"/>
    <cellStyle name="쉼표 [0] 2 7 3" xfId="345" xr:uid="{00000000-0005-0000-0000-00002F020000}"/>
    <cellStyle name="쉼표 [0] 2 7 3 2" xfId="625" xr:uid="{00000000-0005-0000-0000-000030020000}"/>
    <cellStyle name="쉼표 [0] 2 7 3 2 2" xfId="1549" xr:uid="{00000000-0005-0000-0000-000031020000}"/>
    <cellStyle name="쉼표 [0] 2 7 3 3" xfId="903" xr:uid="{00000000-0005-0000-0000-000032020000}"/>
    <cellStyle name="쉼표 [0] 2 7 3 3 2" xfId="1827" xr:uid="{00000000-0005-0000-0000-000033020000}"/>
    <cellStyle name="쉼표 [0] 2 7 3 4" xfId="1271" xr:uid="{00000000-0005-0000-0000-000034020000}"/>
    <cellStyle name="쉼표 [0] 2 7 4" xfId="450" xr:uid="{00000000-0005-0000-0000-000035020000}"/>
    <cellStyle name="쉼표 [0] 2 7 4 2" xfId="1374" xr:uid="{00000000-0005-0000-0000-000036020000}"/>
    <cellStyle name="쉼표 [0] 2 7 5" xfId="728" xr:uid="{00000000-0005-0000-0000-000037020000}"/>
    <cellStyle name="쉼표 [0] 2 7 5 2" xfId="1652" xr:uid="{00000000-0005-0000-0000-000038020000}"/>
    <cellStyle name="쉼표 [0] 2 7 6" xfId="1010" xr:uid="{00000000-0005-0000-0000-000039020000}"/>
    <cellStyle name="쉼표 [0] 2 7 7" xfId="1096" xr:uid="{00000000-0005-0000-0000-00003A020000}"/>
    <cellStyle name="쉼표 [0] 2 8" xfId="185" xr:uid="{00000000-0005-0000-0000-00003B020000}"/>
    <cellStyle name="쉼표 [0] 2 8 2" xfId="469" xr:uid="{00000000-0005-0000-0000-00003C020000}"/>
    <cellStyle name="쉼표 [0] 2 8 2 2" xfId="1393" xr:uid="{00000000-0005-0000-0000-00003D020000}"/>
    <cellStyle name="쉼표 [0] 2 8 3" xfId="747" xr:uid="{00000000-0005-0000-0000-00003E020000}"/>
    <cellStyle name="쉼표 [0] 2 8 3 2" xfId="1671" xr:uid="{00000000-0005-0000-0000-00003F020000}"/>
    <cellStyle name="쉼표 [0] 2 8 4" xfId="1115" xr:uid="{00000000-0005-0000-0000-000040020000}"/>
    <cellStyle name="쉼표 [0] 2 9" xfId="273" xr:uid="{00000000-0005-0000-0000-000041020000}"/>
    <cellStyle name="쉼표 [0] 2 9 2" xfId="555" xr:uid="{00000000-0005-0000-0000-000042020000}"/>
    <cellStyle name="쉼표 [0] 2 9 2 2" xfId="1479" xr:uid="{00000000-0005-0000-0000-000043020000}"/>
    <cellStyle name="쉼표 [0] 2 9 3" xfId="833" xr:uid="{00000000-0005-0000-0000-000044020000}"/>
    <cellStyle name="쉼표 [0] 2 9 3 2" xfId="1757" xr:uid="{00000000-0005-0000-0000-000045020000}"/>
    <cellStyle name="쉼표 [0] 2 9 4" xfId="1201" xr:uid="{00000000-0005-0000-0000-000046020000}"/>
    <cellStyle name="쉼표 [0] 3" xfId="23" xr:uid="{00000000-0005-0000-0000-000047020000}"/>
    <cellStyle name="쉼표 [0] 3 10" xfId="384" xr:uid="{00000000-0005-0000-0000-000048020000}"/>
    <cellStyle name="쉼표 [0] 3 10 2" xfId="1308" xr:uid="{00000000-0005-0000-0000-000049020000}"/>
    <cellStyle name="쉼표 [0] 3 11" xfId="662" xr:uid="{00000000-0005-0000-0000-00004A020000}"/>
    <cellStyle name="쉼표 [0] 3 11 2" xfId="1586" xr:uid="{00000000-0005-0000-0000-00004B020000}"/>
    <cellStyle name="쉼표 [0] 3 12" xfId="944" xr:uid="{00000000-0005-0000-0000-00004C020000}"/>
    <cellStyle name="쉼표 [0] 3 13" xfId="1030" xr:uid="{00000000-0005-0000-0000-00004D020000}"/>
    <cellStyle name="쉼표 [0] 3 2" xfId="89" xr:uid="{00000000-0005-0000-0000-00004E020000}"/>
    <cellStyle name="쉼표 [0] 3 2 2" xfId="200" xr:uid="{00000000-0005-0000-0000-00004F020000}"/>
    <cellStyle name="쉼표 [0] 3 2 2 2" xfId="484" xr:uid="{00000000-0005-0000-0000-000050020000}"/>
    <cellStyle name="쉼표 [0] 3 2 2 2 2" xfId="1408" xr:uid="{00000000-0005-0000-0000-000051020000}"/>
    <cellStyle name="쉼표 [0] 3 2 2 3" xfId="762" xr:uid="{00000000-0005-0000-0000-000052020000}"/>
    <cellStyle name="쉼표 [0] 3 2 2 3 2" xfId="1686" xr:uid="{00000000-0005-0000-0000-000053020000}"/>
    <cellStyle name="쉼표 [0] 3 2 2 4" xfId="1130" xr:uid="{00000000-0005-0000-0000-000054020000}"/>
    <cellStyle name="쉼표 [0] 3 2 3" xfId="290" xr:uid="{00000000-0005-0000-0000-000055020000}"/>
    <cellStyle name="쉼표 [0] 3 2 3 2" xfId="570" xr:uid="{00000000-0005-0000-0000-000056020000}"/>
    <cellStyle name="쉼표 [0] 3 2 3 2 2" xfId="1494" xr:uid="{00000000-0005-0000-0000-000057020000}"/>
    <cellStyle name="쉼표 [0] 3 2 3 3" xfId="848" xr:uid="{00000000-0005-0000-0000-000058020000}"/>
    <cellStyle name="쉼표 [0] 3 2 3 3 2" xfId="1772" xr:uid="{00000000-0005-0000-0000-000059020000}"/>
    <cellStyle name="쉼표 [0] 3 2 3 4" xfId="1216" xr:uid="{00000000-0005-0000-0000-00005A020000}"/>
    <cellStyle name="쉼표 [0] 3 2 4" xfId="395" xr:uid="{00000000-0005-0000-0000-00005B020000}"/>
    <cellStyle name="쉼표 [0] 3 2 4 2" xfId="1319" xr:uid="{00000000-0005-0000-0000-00005C020000}"/>
    <cellStyle name="쉼표 [0] 3 2 5" xfId="673" xr:uid="{00000000-0005-0000-0000-00005D020000}"/>
    <cellStyle name="쉼표 [0] 3 2 5 2" xfId="1597" xr:uid="{00000000-0005-0000-0000-00005E020000}"/>
    <cellStyle name="쉼표 [0] 3 2 6" xfId="955" xr:uid="{00000000-0005-0000-0000-00005F020000}"/>
    <cellStyle name="쉼표 [0] 3 2 7" xfId="1041" xr:uid="{00000000-0005-0000-0000-000060020000}"/>
    <cellStyle name="쉼표 [0] 3 3" xfId="100" xr:uid="{00000000-0005-0000-0000-000061020000}"/>
    <cellStyle name="쉼표 [0] 3 3 2" xfId="211" xr:uid="{00000000-0005-0000-0000-000062020000}"/>
    <cellStyle name="쉼표 [0] 3 3 2 2" xfId="495" xr:uid="{00000000-0005-0000-0000-000063020000}"/>
    <cellStyle name="쉼표 [0] 3 3 2 2 2" xfId="1419" xr:uid="{00000000-0005-0000-0000-000064020000}"/>
    <cellStyle name="쉼표 [0] 3 3 2 3" xfId="773" xr:uid="{00000000-0005-0000-0000-000065020000}"/>
    <cellStyle name="쉼표 [0] 3 3 2 3 2" xfId="1697" xr:uid="{00000000-0005-0000-0000-000066020000}"/>
    <cellStyle name="쉼표 [0] 3 3 2 4" xfId="1141" xr:uid="{00000000-0005-0000-0000-000067020000}"/>
    <cellStyle name="쉼표 [0] 3 3 3" xfId="301" xr:uid="{00000000-0005-0000-0000-000068020000}"/>
    <cellStyle name="쉼표 [0] 3 3 3 2" xfId="581" xr:uid="{00000000-0005-0000-0000-000069020000}"/>
    <cellStyle name="쉼표 [0] 3 3 3 2 2" xfId="1505" xr:uid="{00000000-0005-0000-0000-00006A020000}"/>
    <cellStyle name="쉼표 [0] 3 3 3 3" xfId="859" xr:uid="{00000000-0005-0000-0000-00006B020000}"/>
    <cellStyle name="쉼표 [0] 3 3 3 3 2" xfId="1783" xr:uid="{00000000-0005-0000-0000-00006C020000}"/>
    <cellStyle name="쉼표 [0] 3 3 3 4" xfId="1227" xr:uid="{00000000-0005-0000-0000-00006D020000}"/>
    <cellStyle name="쉼표 [0] 3 3 4" xfId="406" xr:uid="{00000000-0005-0000-0000-00006E020000}"/>
    <cellStyle name="쉼표 [0] 3 3 4 2" xfId="1330" xr:uid="{00000000-0005-0000-0000-00006F020000}"/>
    <cellStyle name="쉼표 [0] 3 3 5" xfId="684" xr:uid="{00000000-0005-0000-0000-000070020000}"/>
    <cellStyle name="쉼표 [0] 3 3 5 2" xfId="1608" xr:uid="{00000000-0005-0000-0000-000071020000}"/>
    <cellStyle name="쉼표 [0] 3 3 6" xfId="966" xr:uid="{00000000-0005-0000-0000-000072020000}"/>
    <cellStyle name="쉼표 [0] 3 3 7" xfId="1052" xr:uid="{00000000-0005-0000-0000-000073020000}"/>
    <cellStyle name="쉼표 [0] 3 4" xfId="118" xr:uid="{00000000-0005-0000-0000-000074020000}"/>
    <cellStyle name="쉼표 [0] 3 4 2" xfId="227" xr:uid="{00000000-0005-0000-0000-000075020000}"/>
    <cellStyle name="쉼표 [0] 3 4 2 2" xfId="511" xr:uid="{00000000-0005-0000-0000-000076020000}"/>
    <cellStyle name="쉼표 [0] 3 4 2 2 2" xfId="1435" xr:uid="{00000000-0005-0000-0000-000077020000}"/>
    <cellStyle name="쉼표 [0] 3 4 2 3" xfId="789" xr:uid="{00000000-0005-0000-0000-000078020000}"/>
    <cellStyle name="쉼표 [0] 3 4 2 3 2" xfId="1713" xr:uid="{00000000-0005-0000-0000-000079020000}"/>
    <cellStyle name="쉼표 [0] 3 4 2 4" xfId="1157" xr:uid="{00000000-0005-0000-0000-00007A020000}"/>
    <cellStyle name="쉼표 [0] 3 4 3" xfId="317" xr:uid="{00000000-0005-0000-0000-00007B020000}"/>
    <cellStyle name="쉼표 [0] 3 4 3 2" xfId="597" xr:uid="{00000000-0005-0000-0000-00007C020000}"/>
    <cellStyle name="쉼표 [0] 3 4 3 2 2" xfId="1521" xr:uid="{00000000-0005-0000-0000-00007D020000}"/>
    <cellStyle name="쉼표 [0] 3 4 3 3" xfId="875" xr:uid="{00000000-0005-0000-0000-00007E020000}"/>
    <cellStyle name="쉼표 [0] 3 4 3 3 2" xfId="1799" xr:uid="{00000000-0005-0000-0000-00007F020000}"/>
    <cellStyle name="쉼표 [0] 3 4 3 4" xfId="1243" xr:uid="{00000000-0005-0000-0000-000080020000}"/>
    <cellStyle name="쉼표 [0] 3 4 4" xfId="422" xr:uid="{00000000-0005-0000-0000-000081020000}"/>
    <cellStyle name="쉼표 [0] 3 4 4 2" xfId="1346" xr:uid="{00000000-0005-0000-0000-000082020000}"/>
    <cellStyle name="쉼표 [0] 3 4 5" xfId="700" xr:uid="{00000000-0005-0000-0000-000083020000}"/>
    <cellStyle name="쉼표 [0] 3 4 5 2" xfId="1624" xr:uid="{00000000-0005-0000-0000-000084020000}"/>
    <cellStyle name="쉼표 [0] 3 4 6" xfId="982" xr:uid="{00000000-0005-0000-0000-000085020000}"/>
    <cellStyle name="쉼표 [0] 3 4 7" xfId="1068" xr:uid="{00000000-0005-0000-0000-000086020000}"/>
    <cellStyle name="쉼표 [0] 3 5" xfId="149" xr:uid="{00000000-0005-0000-0000-000087020000}"/>
    <cellStyle name="쉼표 [0] 3 5 2" xfId="243" xr:uid="{00000000-0005-0000-0000-000088020000}"/>
    <cellStyle name="쉼표 [0] 3 5 2 2" xfId="527" xr:uid="{00000000-0005-0000-0000-000089020000}"/>
    <cellStyle name="쉼표 [0] 3 5 2 2 2" xfId="1451" xr:uid="{00000000-0005-0000-0000-00008A020000}"/>
    <cellStyle name="쉼표 [0] 3 5 2 3" xfId="805" xr:uid="{00000000-0005-0000-0000-00008B020000}"/>
    <cellStyle name="쉼표 [0] 3 5 2 3 2" xfId="1729" xr:uid="{00000000-0005-0000-0000-00008C020000}"/>
    <cellStyle name="쉼표 [0] 3 5 2 4" xfId="1173" xr:uid="{00000000-0005-0000-0000-00008D020000}"/>
    <cellStyle name="쉼표 [0] 3 5 3" xfId="333" xr:uid="{00000000-0005-0000-0000-00008E020000}"/>
    <cellStyle name="쉼표 [0] 3 5 3 2" xfId="613" xr:uid="{00000000-0005-0000-0000-00008F020000}"/>
    <cellStyle name="쉼표 [0] 3 5 3 2 2" xfId="1537" xr:uid="{00000000-0005-0000-0000-000090020000}"/>
    <cellStyle name="쉼표 [0] 3 5 3 3" xfId="891" xr:uid="{00000000-0005-0000-0000-000091020000}"/>
    <cellStyle name="쉼표 [0] 3 5 3 3 2" xfId="1815" xr:uid="{00000000-0005-0000-0000-000092020000}"/>
    <cellStyle name="쉼표 [0] 3 5 3 4" xfId="1259" xr:uid="{00000000-0005-0000-0000-000093020000}"/>
    <cellStyle name="쉼표 [0] 3 5 4" xfId="438" xr:uid="{00000000-0005-0000-0000-000094020000}"/>
    <cellStyle name="쉼표 [0] 3 5 4 2" xfId="1362" xr:uid="{00000000-0005-0000-0000-000095020000}"/>
    <cellStyle name="쉼표 [0] 3 5 5" xfId="716" xr:uid="{00000000-0005-0000-0000-000096020000}"/>
    <cellStyle name="쉼표 [0] 3 5 5 2" xfId="1640" xr:uid="{00000000-0005-0000-0000-000097020000}"/>
    <cellStyle name="쉼표 [0] 3 5 6" xfId="998" xr:uid="{00000000-0005-0000-0000-000098020000}"/>
    <cellStyle name="쉼표 [0] 3 5 7" xfId="1084" xr:uid="{00000000-0005-0000-0000-000099020000}"/>
    <cellStyle name="쉼표 [0] 3 6" xfId="167" xr:uid="{00000000-0005-0000-0000-00009A020000}"/>
    <cellStyle name="쉼표 [0] 3 6 2" xfId="259" xr:uid="{00000000-0005-0000-0000-00009B020000}"/>
    <cellStyle name="쉼표 [0] 3 6 2 2" xfId="543" xr:uid="{00000000-0005-0000-0000-00009C020000}"/>
    <cellStyle name="쉼표 [0] 3 6 2 2 2" xfId="1467" xr:uid="{00000000-0005-0000-0000-00009D020000}"/>
    <cellStyle name="쉼표 [0] 3 6 2 3" xfId="821" xr:uid="{00000000-0005-0000-0000-00009E020000}"/>
    <cellStyle name="쉼표 [0] 3 6 2 3 2" xfId="1745" xr:uid="{00000000-0005-0000-0000-00009F020000}"/>
    <cellStyle name="쉼표 [0] 3 6 2 4" xfId="1189" xr:uid="{00000000-0005-0000-0000-0000A0020000}"/>
    <cellStyle name="쉼표 [0] 3 6 3" xfId="349" xr:uid="{00000000-0005-0000-0000-0000A1020000}"/>
    <cellStyle name="쉼표 [0] 3 6 3 2" xfId="629" xr:uid="{00000000-0005-0000-0000-0000A2020000}"/>
    <cellStyle name="쉼표 [0] 3 6 3 2 2" xfId="1553" xr:uid="{00000000-0005-0000-0000-0000A3020000}"/>
    <cellStyle name="쉼표 [0] 3 6 3 3" xfId="907" xr:uid="{00000000-0005-0000-0000-0000A4020000}"/>
    <cellStyle name="쉼표 [0] 3 6 3 3 2" xfId="1831" xr:uid="{00000000-0005-0000-0000-0000A5020000}"/>
    <cellStyle name="쉼표 [0] 3 6 3 4" xfId="1275" xr:uid="{00000000-0005-0000-0000-0000A6020000}"/>
    <cellStyle name="쉼표 [0] 3 6 4" xfId="454" xr:uid="{00000000-0005-0000-0000-0000A7020000}"/>
    <cellStyle name="쉼표 [0] 3 6 4 2" xfId="1378" xr:uid="{00000000-0005-0000-0000-0000A8020000}"/>
    <cellStyle name="쉼표 [0] 3 6 5" xfId="732" xr:uid="{00000000-0005-0000-0000-0000A9020000}"/>
    <cellStyle name="쉼표 [0] 3 6 5 2" xfId="1656" xr:uid="{00000000-0005-0000-0000-0000AA020000}"/>
    <cellStyle name="쉼표 [0] 3 6 6" xfId="1014" xr:uid="{00000000-0005-0000-0000-0000AB020000}"/>
    <cellStyle name="쉼표 [0] 3 6 7" xfId="1100" xr:uid="{00000000-0005-0000-0000-0000AC020000}"/>
    <cellStyle name="쉼표 [0] 3 7" xfId="189" xr:uid="{00000000-0005-0000-0000-0000AD020000}"/>
    <cellStyle name="쉼표 [0] 3 7 2" xfId="473" xr:uid="{00000000-0005-0000-0000-0000AE020000}"/>
    <cellStyle name="쉼표 [0] 3 7 2 2" xfId="1397" xr:uid="{00000000-0005-0000-0000-0000AF020000}"/>
    <cellStyle name="쉼표 [0] 3 7 3" xfId="751" xr:uid="{00000000-0005-0000-0000-0000B0020000}"/>
    <cellStyle name="쉼표 [0] 3 7 3 2" xfId="1675" xr:uid="{00000000-0005-0000-0000-0000B1020000}"/>
    <cellStyle name="쉼표 [0] 3 7 4" xfId="1119" xr:uid="{00000000-0005-0000-0000-0000B2020000}"/>
    <cellStyle name="쉼표 [0] 3 8" xfId="278" xr:uid="{00000000-0005-0000-0000-0000B3020000}"/>
    <cellStyle name="쉼표 [0] 3 8 2" xfId="559" xr:uid="{00000000-0005-0000-0000-0000B4020000}"/>
    <cellStyle name="쉼표 [0] 3 8 2 2" xfId="1483" xr:uid="{00000000-0005-0000-0000-0000B5020000}"/>
    <cellStyle name="쉼표 [0] 3 8 3" xfId="837" xr:uid="{00000000-0005-0000-0000-0000B6020000}"/>
    <cellStyle name="쉼표 [0] 3 8 3 2" xfId="1761" xr:uid="{00000000-0005-0000-0000-0000B7020000}"/>
    <cellStyle name="쉼표 [0] 3 8 4" xfId="1205" xr:uid="{00000000-0005-0000-0000-0000B8020000}"/>
    <cellStyle name="쉼표 [0] 3 9" xfId="366" xr:uid="{00000000-0005-0000-0000-0000B9020000}"/>
    <cellStyle name="쉼표 [0] 3 9 2" xfId="645" xr:uid="{00000000-0005-0000-0000-0000BA020000}"/>
    <cellStyle name="쉼표 [0] 3 9 2 2" xfId="1569" xr:uid="{00000000-0005-0000-0000-0000BB020000}"/>
    <cellStyle name="쉼표 [0] 3 9 3" xfId="923" xr:uid="{00000000-0005-0000-0000-0000BC020000}"/>
    <cellStyle name="쉼표 [0] 3 9 3 2" xfId="1847" xr:uid="{00000000-0005-0000-0000-0000BD020000}"/>
    <cellStyle name="쉼표 [0] 3 9 4" xfId="1291" xr:uid="{00000000-0005-0000-0000-0000BE020000}"/>
    <cellStyle name="쉼표 [0] 4" xfId="82" xr:uid="{00000000-0005-0000-0000-0000BF020000}"/>
    <cellStyle name="쉼표 [0] 4 10" xfId="388" xr:uid="{00000000-0005-0000-0000-0000C0020000}"/>
    <cellStyle name="쉼표 [0] 4 10 2" xfId="1312" xr:uid="{00000000-0005-0000-0000-0000C1020000}"/>
    <cellStyle name="쉼표 [0] 4 11" xfId="666" xr:uid="{00000000-0005-0000-0000-0000C2020000}"/>
    <cellStyle name="쉼표 [0] 4 11 2" xfId="1590" xr:uid="{00000000-0005-0000-0000-0000C3020000}"/>
    <cellStyle name="쉼표 [0] 4 12" xfId="948" xr:uid="{00000000-0005-0000-0000-0000C4020000}"/>
    <cellStyle name="쉼표 [0] 4 13" xfId="1034" xr:uid="{00000000-0005-0000-0000-0000C5020000}"/>
    <cellStyle name="쉼표 [0] 4 2" xfId="93" xr:uid="{00000000-0005-0000-0000-0000C6020000}"/>
    <cellStyle name="쉼표 [0] 4 2 2" xfId="204" xr:uid="{00000000-0005-0000-0000-0000C7020000}"/>
    <cellStyle name="쉼표 [0] 4 2 2 2" xfId="488" xr:uid="{00000000-0005-0000-0000-0000C8020000}"/>
    <cellStyle name="쉼표 [0] 4 2 2 2 2" xfId="1412" xr:uid="{00000000-0005-0000-0000-0000C9020000}"/>
    <cellStyle name="쉼표 [0] 4 2 2 3" xfId="766" xr:uid="{00000000-0005-0000-0000-0000CA020000}"/>
    <cellStyle name="쉼표 [0] 4 2 2 3 2" xfId="1690" xr:uid="{00000000-0005-0000-0000-0000CB020000}"/>
    <cellStyle name="쉼표 [0] 4 2 2 4" xfId="1134" xr:uid="{00000000-0005-0000-0000-0000CC020000}"/>
    <cellStyle name="쉼표 [0] 4 2 3" xfId="294" xr:uid="{00000000-0005-0000-0000-0000CD020000}"/>
    <cellStyle name="쉼표 [0] 4 2 3 2" xfId="574" xr:uid="{00000000-0005-0000-0000-0000CE020000}"/>
    <cellStyle name="쉼표 [0] 4 2 3 2 2" xfId="1498" xr:uid="{00000000-0005-0000-0000-0000CF020000}"/>
    <cellStyle name="쉼표 [0] 4 2 3 3" xfId="852" xr:uid="{00000000-0005-0000-0000-0000D0020000}"/>
    <cellStyle name="쉼표 [0] 4 2 3 3 2" xfId="1776" xr:uid="{00000000-0005-0000-0000-0000D1020000}"/>
    <cellStyle name="쉼표 [0] 4 2 3 4" xfId="1220" xr:uid="{00000000-0005-0000-0000-0000D2020000}"/>
    <cellStyle name="쉼표 [0] 4 2 4" xfId="399" xr:uid="{00000000-0005-0000-0000-0000D3020000}"/>
    <cellStyle name="쉼표 [0] 4 2 4 2" xfId="1323" xr:uid="{00000000-0005-0000-0000-0000D4020000}"/>
    <cellStyle name="쉼표 [0] 4 2 5" xfId="677" xr:uid="{00000000-0005-0000-0000-0000D5020000}"/>
    <cellStyle name="쉼표 [0] 4 2 5 2" xfId="1601" xr:uid="{00000000-0005-0000-0000-0000D6020000}"/>
    <cellStyle name="쉼표 [0] 4 2 6" xfId="959" xr:uid="{00000000-0005-0000-0000-0000D7020000}"/>
    <cellStyle name="쉼표 [0] 4 2 7" xfId="1045" xr:uid="{00000000-0005-0000-0000-0000D8020000}"/>
    <cellStyle name="쉼표 [0] 4 3" xfId="104" xr:uid="{00000000-0005-0000-0000-0000D9020000}"/>
    <cellStyle name="쉼표 [0] 4 3 2" xfId="215" xr:uid="{00000000-0005-0000-0000-0000DA020000}"/>
    <cellStyle name="쉼표 [0] 4 3 2 2" xfId="499" xr:uid="{00000000-0005-0000-0000-0000DB020000}"/>
    <cellStyle name="쉼표 [0] 4 3 2 2 2" xfId="1423" xr:uid="{00000000-0005-0000-0000-0000DC020000}"/>
    <cellStyle name="쉼표 [0] 4 3 2 3" xfId="777" xr:uid="{00000000-0005-0000-0000-0000DD020000}"/>
    <cellStyle name="쉼표 [0] 4 3 2 3 2" xfId="1701" xr:uid="{00000000-0005-0000-0000-0000DE020000}"/>
    <cellStyle name="쉼표 [0] 4 3 2 4" xfId="1145" xr:uid="{00000000-0005-0000-0000-0000DF020000}"/>
    <cellStyle name="쉼표 [0] 4 3 3" xfId="305" xr:uid="{00000000-0005-0000-0000-0000E0020000}"/>
    <cellStyle name="쉼표 [0] 4 3 3 2" xfId="585" xr:uid="{00000000-0005-0000-0000-0000E1020000}"/>
    <cellStyle name="쉼표 [0] 4 3 3 2 2" xfId="1509" xr:uid="{00000000-0005-0000-0000-0000E2020000}"/>
    <cellStyle name="쉼표 [0] 4 3 3 3" xfId="863" xr:uid="{00000000-0005-0000-0000-0000E3020000}"/>
    <cellStyle name="쉼표 [0] 4 3 3 3 2" xfId="1787" xr:uid="{00000000-0005-0000-0000-0000E4020000}"/>
    <cellStyle name="쉼표 [0] 4 3 3 4" xfId="1231" xr:uid="{00000000-0005-0000-0000-0000E5020000}"/>
    <cellStyle name="쉼표 [0] 4 3 4" xfId="410" xr:uid="{00000000-0005-0000-0000-0000E6020000}"/>
    <cellStyle name="쉼표 [0] 4 3 4 2" xfId="1334" xr:uid="{00000000-0005-0000-0000-0000E7020000}"/>
    <cellStyle name="쉼표 [0] 4 3 5" xfId="688" xr:uid="{00000000-0005-0000-0000-0000E8020000}"/>
    <cellStyle name="쉼표 [0] 4 3 5 2" xfId="1612" xr:uid="{00000000-0005-0000-0000-0000E9020000}"/>
    <cellStyle name="쉼표 [0] 4 3 6" xfId="970" xr:uid="{00000000-0005-0000-0000-0000EA020000}"/>
    <cellStyle name="쉼표 [0] 4 3 7" xfId="1056" xr:uid="{00000000-0005-0000-0000-0000EB020000}"/>
    <cellStyle name="쉼표 [0] 4 4" xfId="122" xr:uid="{00000000-0005-0000-0000-0000EC020000}"/>
    <cellStyle name="쉼표 [0] 4 4 2" xfId="231" xr:uid="{00000000-0005-0000-0000-0000ED020000}"/>
    <cellStyle name="쉼표 [0] 4 4 2 2" xfId="515" xr:uid="{00000000-0005-0000-0000-0000EE020000}"/>
    <cellStyle name="쉼표 [0] 4 4 2 2 2" xfId="1439" xr:uid="{00000000-0005-0000-0000-0000EF020000}"/>
    <cellStyle name="쉼표 [0] 4 4 2 3" xfId="793" xr:uid="{00000000-0005-0000-0000-0000F0020000}"/>
    <cellStyle name="쉼표 [0] 4 4 2 3 2" xfId="1717" xr:uid="{00000000-0005-0000-0000-0000F1020000}"/>
    <cellStyle name="쉼표 [0] 4 4 2 4" xfId="1161" xr:uid="{00000000-0005-0000-0000-0000F2020000}"/>
    <cellStyle name="쉼표 [0] 4 4 3" xfId="321" xr:uid="{00000000-0005-0000-0000-0000F3020000}"/>
    <cellStyle name="쉼표 [0] 4 4 3 2" xfId="601" xr:uid="{00000000-0005-0000-0000-0000F4020000}"/>
    <cellStyle name="쉼표 [0] 4 4 3 2 2" xfId="1525" xr:uid="{00000000-0005-0000-0000-0000F5020000}"/>
    <cellStyle name="쉼표 [0] 4 4 3 3" xfId="879" xr:uid="{00000000-0005-0000-0000-0000F6020000}"/>
    <cellStyle name="쉼표 [0] 4 4 3 3 2" xfId="1803" xr:uid="{00000000-0005-0000-0000-0000F7020000}"/>
    <cellStyle name="쉼표 [0] 4 4 3 4" xfId="1247" xr:uid="{00000000-0005-0000-0000-0000F8020000}"/>
    <cellStyle name="쉼표 [0] 4 4 4" xfId="426" xr:uid="{00000000-0005-0000-0000-0000F9020000}"/>
    <cellStyle name="쉼표 [0] 4 4 4 2" xfId="1350" xr:uid="{00000000-0005-0000-0000-0000FA020000}"/>
    <cellStyle name="쉼표 [0] 4 4 5" xfId="704" xr:uid="{00000000-0005-0000-0000-0000FB020000}"/>
    <cellStyle name="쉼표 [0] 4 4 5 2" xfId="1628" xr:uid="{00000000-0005-0000-0000-0000FC020000}"/>
    <cellStyle name="쉼표 [0] 4 4 6" xfId="986" xr:uid="{00000000-0005-0000-0000-0000FD020000}"/>
    <cellStyle name="쉼표 [0] 4 4 7" xfId="1072" xr:uid="{00000000-0005-0000-0000-0000FE020000}"/>
    <cellStyle name="쉼표 [0] 4 5" xfId="153" xr:uid="{00000000-0005-0000-0000-0000FF020000}"/>
    <cellStyle name="쉼표 [0] 4 5 2" xfId="247" xr:uid="{00000000-0005-0000-0000-000000030000}"/>
    <cellStyle name="쉼표 [0] 4 5 2 2" xfId="531" xr:uid="{00000000-0005-0000-0000-000001030000}"/>
    <cellStyle name="쉼표 [0] 4 5 2 2 2" xfId="1455" xr:uid="{00000000-0005-0000-0000-000002030000}"/>
    <cellStyle name="쉼표 [0] 4 5 2 3" xfId="809" xr:uid="{00000000-0005-0000-0000-000003030000}"/>
    <cellStyle name="쉼표 [0] 4 5 2 3 2" xfId="1733" xr:uid="{00000000-0005-0000-0000-000004030000}"/>
    <cellStyle name="쉼표 [0] 4 5 2 4" xfId="1177" xr:uid="{00000000-0005-0000-0000-000005030000}"/>
    <cellStyle name="쉼표 [0] 4 5 3" xfId="337" xr:uid="{00000000-0005-0000-0000-000006030000}"/>
    <cellStyle name="쉼표 [0] 4 5 3 2" xfId="617" xr:uid="{00000000-0005-0000-0000-000007030000}"/>
    <cellStyle name="쉼표 [0] 4 5 3 2 2" xfId="1541" xr:uid="{00000000-0005-0000-0000-000008030000}"/>
    <cellStyle name="쉼표 [0] 4 5 3 3" xfId="895" xr:uid="{00000000-0005-0000-0000-000009030000}"/>
    <cellStyle name="쉼표 [0] 4 5 3 3 2" xfId="1819" xr:uid="{00000000-0005-0000-0000-00000A030000}"/>
    <cellStyle name="쉼표 [0] 4 5 3 4" xfId="1263" xr:uid="{00000000-0005-0000-0000-00000B030000}"/>
    <cellStyle name="쉼표 [0] 4 5 4" xfId="442" xr:uid="{00000000-0005-0000-0000-00000C030000}"/>
    <cellStyle name="쉼표 [0] 4 5 4 2" xfId="1366" xr:uid="{00000000-0005-0000-0000-00000D030000}"/>
    <cellStyle name="쉼표 [0] 4 5 5" xfId="720" xr:uid="{00000000-0005-0000-0000-00000E030000}"/>
    <cellStyle name="쉼표 [0] 4 5 5 2" xfId="1644" xr:uid="{00000000-0005-0000-0000-00000F030000}"/>
    <cellStyle name="쉼표 [0] 4 5 6" xfId="1002" xr:uid="{00000000-0005-0000-0000-000010030000}"/>
    <cellStyle name="쉼표 [0] 4 5 7" xfId="1088" xr:uid="{00000000-0005-0000-0000-000011030000}"/>
    <cellStyle name="쉼표 [0] 4 6" xfId="171" xr:uid="{00000000-0005-0000-0000-000012030000}"/>
    <cellStyle name="쉼표 [0] 4 6 2" xfId="263" xr:uid="{00000000-0005-0000-0000-000013030000}"/>
    <cellStyle name="쉼표 [0] 4 6 2 2" xfId="547" xr:uid="{00000000-0005-0000-0000-000014030000}"/>
    <cellStyle name="쉼표 [0] 4 6 2 2 2" xfId="1471" xr:uid="{00000000-0005-0000-0000-000015030000}"/>
    <cellStyle name="쉼표 [0] 4 6 2 3" xfId="825" xr:uid="{00000000-0005-0000-0000-000016030000}"/>
    <cellStyle name="쉼표 [0] 4 6 2 3 2" xfId="1749" xr:uid="{00000000-0005-0000-0000-000017030000}"/>
    <cellStyle name="쉼표 [0] 4 6 2 4" xfId="1193" xr:uid="{00000000-0005-0000-0000-000018030000}"/>
    <cellStyle name="쉼표 [0] 4 6 3" xfId="353" xr:uid="{00000000-0005-0000-0000-000019030000}"/>
    <cellStyle name="쉼표 [0] 4 6 3 2" xfId="633" xr:uid="{00000000-0005-0000-0000-00001A030000}"/>
    <cellStyle name="쉼표 [0] 4 6 3 2 2" xfId="1557" xr:uid="{00000000-0005-0000-0000-00001B030000}"/>
    <cellStyle name="쉼표 [0] 4 6 3 3" xfId="911" xr:uid="{00000000-0005-0000-0000-00001C030000}"/>
    <cellStyle name="쉼표 [0] 4 6 3 3 2" xfId="1835" xr:uid="{00000000-0005-0000-0000-00001D030000}"/>
    <cellStyle name="쉼표 [0] 4 6 3 4" xfId="1279" xr:uid="{00000000-0005-0000-0000-00001E030000}"/>
    <cellStyle name="쉼표 [0] 4 6 4" xfId="458" xr:uid="{00000000-0005-0000-0000-00001F030000}"/>
    <cellStyle name="쉼표 [0] 4 6 4 2" xfId="1382" xr:uid="{00000000-0005-0000-0000-000020030000}"/>
    <cellStyle name="쉼표 [0] 4 6 5" xfId="736" xr:uid="{00000000-0005-0000-0000-000021030000}"/>
    <cellStyle name="쉼표 [0] 4 6 5 2" xfId="1660" xr:uid="{00000000-0005-0000-0000-000022030000}"/>
    <cellStyle name="쉼표 [0] 4 6 6" xfId="1018" xr:uid="{00000000-0005-0000-0000-000023030000}"/>
    <cellStyle name="쉼표 [0] 4 6 7" xfId="1104" xr:uid="{00000000-0005-0000-0000-000024030000}"/>
    <cellStyle name="쉼표 [0] 4 7" xfId="193" xr:uid="{00000000-0005-0000-0000-000025030000}"/>
    <cellStyle name="쉼표 [0] 4 7 2" xfId="477" xr:uid="{00000000-0005-0000-0000-000026030000}"/>
    <cellStyle name="쉼표 [0] 4 7 2 2" xfId="1401" xr:uid="{00000000-0005-0000-0000-000027030000}"/>
    <cellStyle name="쉼표 [0] 4 7 3" xfId="755" xr:uid="{00000000-0005-0000-0000-000028030000}"/>
    <cellStyle name="쉼표 [0] 4 7 3 2" xfId="1679" xr:uid="{00000000-0005-0000-0000-000029030000}"/>
    <cellStyle name="쉼표 [0] 4 7 4" xfId="1123" xr:uid="{00000000-0005-0000-0000-00002A030000}"/>
    <cellStyle name="쉼표 [0] 4 8" xfId="283" xr:uid="{00000000-0005-0000-0000-00002B030000}"/>
    <cellStyle name="쉼표 [0] 4 8 2" xfId="563" xr:uid="{00000000-0005-0000-0000-00002C030000}"/>
    <cellStyle name="쉼표 [0] 4 8 2 2" xfId="1487" xr:uid="{00000000-0005-0000-0000-00002D030000}"/>
    <cellStyle name="쉼표 [0] 4 8 3" xfId="841" xr:uid="{00000000-0005-0000-0000-00002E030000}"/>
    <cellStyle name="쉼표 [0] 4 8 3 2" xfId="1765" xr:uid="{00000000-0005-0000-0000-00002F030000}"/>
    <cellStyle name="쉼표 [0] 4 8 4" xfId="1209" xr:uid="{00000000-0005-0000-0000-000030030000}"/>
    <cellStyle name="쉼표 [0] 4 9" xfId="370" xr:uid="{00000000-0005-0000-0000-000031030000}"/>
    <cellStyle name="쉼표 [0] 4 9 2" xfId="649" xr:uid="{00000000-0005-0000-0000-000032030000}"/>
    <cellStyle name="쉼표 [0] 4 9 2 2" xfId="1573" xr:uid="{00000000-0005-0000-0000-000033030000}"/>
    <cellStyle name="쉼표 [0] 4 9 3" xfId="927" xr:uid="{00000000-0005-0000-0000-000034030000}"/>
    <cellStyle name="쉼표 [0] 4 9 3 2" xfId="1851" xr:uid="{00000000-0005-0000-0000-000035030000}"/>
    <cellStyle name="쉼표 [0] 4 9 4" xfId="1295" xr:uid="{00000000-0005-0000-0000-000036030000}"/>
    <cellStyle name="쉼표 [0] 5" xfId="83" xr:uid="{00000000-0005-0000-0000-000037030000}"/>
    <cellStyle name="쉼표 [0] 5 10" xfId="389" xr:uid="{00000000-0005-0000-0000-000038030000}"/>
    <cellStyle name="쉼표 [0] 5 10 2" xfId="1313" xr:uid="{00000000-0005-0000-0000-000039030000}"/>
    <cellStyle name="쉼표 [0] 5 11" xfId="667" xr:uid="{00000000-0005-0000-0000-00003A030000}"/>
    <cellStyle name="쉼표 [0] 5 11 2" xfId="1591" xr:uid="{00000000-0005-0000-0000-00003B030000}"/>
    <cellStyle name="쉼표 [0] 5 12" xfId="949" xr:uid="{00000000-0005-0000-0000-00003C030000}"/>
    <cellStyle name="쉼표 [0] 5 13" xfId="1035" xr:uid="{00000000-0005-0000-0000-00003D030000}"/>
    <cellStyle name="쉼표 [0] 5 2" xfId="94" xr:uid="{00000000-0005-0000-0000-00003E030000}"/>
    <cellStyle name="쉼표 [0] 5 2 2" xfId="205" xr:uid="{00000000-0005-0000-0000-00003F030000}"/>
    <cellStyle name="쉼표 [0] 5 2 2 2" xfId="489" xr:uid="{00000000-0005-0000-0000-000040030000}"/>
    <cellStyle name="쉼표 [0] 5 2 2 2 2" xfId="1413" xr:uid="{00000000-0005-0000-0000-000041030000}"/>
    <cellStyle name="쉼표 [0] 5 2 2 3" xfId="767" xr:uid="{00000000-0005-0000-0000-000042030000}"/>
    <cellStyle name="쉼표 [0] 5 2 2 3 2" xfId="1691" xr:uid="{00000000-0005-0000-0000-000043030000}"/>
    <cellStyle name="쉼표 [0] 5 2 2 4" xfId="1135" xr:uid="{00000000-0005-0000-0000-000044030000}"/>
    <cellStyle name="쉼표 [0] 5 2 3" xfId="295" xr:uid="{00000000-0005-0000-0000-000045030000}"/>
    <cellStyle name="쉼표 [0] 5 2 3 2" xfId="575" xr:uid="{00000000-0005-0000-0000-000046030000}"/>
    <cellStyle name="쉼표 [0] 5 2 3 2 2" xfId="1499" xr:uid="{00000000-0005-0000-0000-000047030000}"/>
    <cellStyle name="쉼표 [0] 5 2 3 3" xfId="853" xr:uid="{00000000-0005-0000-0000-000048030000}"/>
    <cellStyle name="쉼표 [0] 5 2 3 3 2" xfId="1777" xr:uid="{00000000-0005-0000-0000-000049030000}"/>
    <cellStyle name="쉼표 [0] 5 2 3 4" xfId="1221" xr:uid="{00000000-0005-0000-0000-00004A030000}"/>
    <cellStyle name="쉼표 [0] 5 2 4" xfId="400" xr:uid="{00000000-0005-0000-0000-00004B030000}"/>
    <cellStyle name="쉼표 [0] 5 2 4 2" xfId="1324" xr:uid="{00000000-0005-0000-0000-00004C030000}"/>
    <cellStyle name="쉼표 [0] 5 2 5" xfId="678" xr:uid="{00000000-0005-0000-0000-00004D030000}"/>
    <cellStyle name="쉼표 [0] 5 2 5 2" xfId="1602" xr:uid="{00000000-0005-0000-0000-00004E030000}"/>
    <cellStyle name="쉼표 [0] 5 2 6" xfId="960" xr:uid="{00000000-0005-0000-0000-00004F030000}"/>
    <cellStyle name="쉼표 [0] 5 2 7" xfId="1046" xr:uid="{00000000-0005-0000-0000-000050030000}"/>
    <cellStyle name="쉼표 [0] 5 3" xfId="105" xr:uid="{00000000-0005-0000-0000-000051030000}"/>
    <cellStyle name="쉼표 [0] 5 3 2" xfId="216" xr:uid="{00000000-0005-0000-0000-000052030000}"/>
    <cellStyle name="쉼표 [0] 5 3 2 2" xfId="500" xr:uid="{00000000-0005-0000-0000-000053030000}"/>
    <cellStyle name="쉼표 [0] 5 3 2 2 2" xfId="1424" xr:uid="{00000000-0005-0000-0000-000054030000}"/>
    <cellStyle name="쉼표 [0] 5 3 2 3" xfId="778" xr:uid="{00000000-0005-0000-0000-000055030000}"/>
    <cellStyle name="쉼표 [0] 5 3 2 3 2" xfId="1702" xr:uid="{00000000-0005-0000-0000-000056030000}"/>
    <cellStyle name="쉼표 [0] 5 3 2 4" xfId="1146" xr:uid="{00000000-0005-0000-0000-000057030000}"/>
    <cellStyle name="쉼표 [0] 5 3 3" xfId="306" xr:uid="{00000000-0005-0000-0000-000058030000}"/>
    <cellStyle name="쉼표 [0] 5 3 3 2" xfId="586" xr:uid="{00000000-0005-0000-0000-000059030000}"/>
    <cellStyle name="쉼표 [0] 5 3 3 2 2" xfId="1510" xr:uid="{00000000-0005-0000-0000-00005A030000}"/>
    <cellStyle name="쉼표 [0] 5 3 3 3" xfId="864" xr:uid="{00000000-0005-0000-0000-00005B030000}"/>
    <cellStyle name="쉼표 [0] 5 3 3 3 2" xfId="1788" xr:uid="{00000000-0005-0000-0000-00005C030000}"/>
    <cellStyle name="쉼표 [0] 5 3 3 4" xfId="1232" xr:uid="{00000000-0005-0000-0000-00005D030000}"/>
    <cellStyle name="쉼표 [0] 5 3 4" xfId="411" xr:uid="{00000000-0005-0000-0000-00005E030000}"/>
    <cellStyle name="쉼표 [0] 5 3 4 2" xfId="1335" xr:uid="{00000000-0005-0000-0000-00005F030000}"/>
    <cellStyle name="쉼표 [0] 5 3 5" xfId="689" xr:uid="{00000000-0005-0000-0000-000060030000}"/>
    <cellStyle name="쉼표 [0] 5 3 5 2" xfId="1613" xr:uid="{00000000-0005-0000-0000-000061030000}"/>
    <cellStyle name="쉼표 [0] 5 3 6" xfId="971" xr:uid="{00000000-0005-0000-0000-000062030000}"/>
    <cellStyle name="쉼표 [0] 5 3 7" xfId="1057" xr:uid="{00000000-0005-0000-0000-000063030000}"/>
    <cellStyle name="쉼표 [0] 5 4" xfId="123" xr:uid="{00000000-0005-0000-0000-000064030000}"/>
    <cellStyle name="쉼표 [0] 5 4 2" xfId="232" xr:uid="{00000000-0005-0000-0000-000065030000}"/>
    <cellStyle name="쉼표 [0] 5 4 2 2" xfId="516" xr:uid="{00000000-0005-0000-0000-000066030000}"/>
    <cellStyle name="쉼표 [0] 5 4 2 2 2" xfId="1440" xr:uid="{00000000-0005-0000-0000-000067030000}"/>
    <cellStyle name="쉼표 [0] 5 4 2 3" xfId="794" xr:uid="{00000000-0005-0000-0000-000068030000}"/>
    <cellStyle name="쉼표 [0] 5 4 2 3 2" xfId="1718" xr:uid="{00000000-0005-0000-0000-000069030000}"/>
    <cellStyle name="쉼표 [0] 5 4 2 4" xfId="1162" xr:uid="{00000000-0005-0000-0000-00006A030000}"/>
    <cellStyle name="쉼표 [0] 5 4 3" xfId="322" xr:uid="{00000000-0005-0000-0000-00006B030000}"/>
    <cellStyle name="쉼표 [0] 5 4 3 2" xfId="602" xr:uid="{00000000-0005-0000-0000-00006C030000}"/>
    <cellStyle name="쉼표 [0] 5 4 3 2 2" xfId="1526" xr:uid="{00000000-0005-0000-0000-00006D030000}"/>
    <cellStyle name="쉼표 [0] 5 4 3 3" xfId="880" xr:uid="{00000000-0005-0000-0000-00006E030000}"/>
    <cellStyle name="쉼표 [0] 5 4 3 3 2" xfId="1804" xr:uid="{00000000-0005-0000-0000-00006F030000}"/>
    <cellStyle name="쉼표 [0] 5 4 3 4" xfId="1248" xr:uid="{00000000-0005-0000-0000-000070030000}"/>
    <cellStyle name="쉼표 [0] 5 4 4" xfId="427" xr:uid="{00000000-0005-0000-0000-000071030000}"/>
    <cellStyle name="쉼표 [0] 5 4 4 2" xfId="1351" xr:uid="{00000000-0005-0000-0000-000072030000}"/>
    <cellStyle name="쉼표 [0] 5 4 5" xfId="705" xr:uid="{00000000-0005-0000-0000-000073030000}"/>
    <cellStyle name="쉼표 [0] 5 4 5 2" xfId="1629" xr:uid="{00000000-0005-0000-0000-000074030000}"/>
    <cellStyle name="쉼표 [0] 5 4 6" xfId="987" xr:uid="{00000000-0005-0000-0000-000075030000}"/>
    <cellStyle name="쉼표 [0] 5 4 7" xfId="1073" xr:uid="{00000000-0005-0000-0000-000076030000}"/>
    <cellStyle name="쉼표 [0] 5 5" xfId="154" xr:uid="{00000000-0005-0000-0000-000077030000}"/>
    <cellStyle name="쉼표 [0] 5 5 2" xfId="248" xr:uid="{00000000-0005-0000-0000-000078030000}"/>
    <cellStyle name="쉼표 [0] 5 5 2 2" xfId="532" xr:uid="{00000000-0005-0000-0000-000079030000}"/>
    <cellStyle name="쉼표 [0] 5 5 2 2 2" xfId="1456" xr:uid="{00000000-0005-0000-0000-00007A030000}"/>
    <cellStyle name="쉼표 [0] 5 5 2 3" xfId="810" xr:uid="{00000000-0005-0000-0000-00007B030000}"/>
    <cellStyle name="쉼표 [0] 5 5 2 3 2" xfId="1734" xr:uid="{00000000-0005-0000-0000-00007C030000}"/>
    <cellStyle name="쉼표 [0] 5 5 2 4" xfId="1178" xr:uid="{00000000-0005-0000-0000-00007D030000}"/>
    <cellStyle name="쉼표 [0] 5 5 3" xfId="338" xr:uid="{00000000-0005-0000-0000-00007E030000}"/>
    <cellStyle name="쉼표 [0] 5 5 3 2" xfId="618" xr:uid="{00000000-0005-0000-0000-00007F030000}"/>
    <cellStyle name="쉼표 [0] 5 5 3 2 2" xfId="1542" xr:uid="{00000000-0005-0000-0000-000080030000}"/>
    <cellStyle name="쉼표 [0] 5 5 3 3" xfId="896" xr:uid="{00000000-0005-0000-0000-000081030000}"/>
    <cellStyle name="쉼표 [0] 5 5 3 3 2" xfId="1820" xr:uid="{00000000-0005-0000-0000-000082030000}"/>
    <cellStyle name="쉼표 [0] 5 5 3 4" xfId="1264" xr:uid="{00000000-0005-0000-0000-000083030000}"/>
    <cellStyle name="쉼표 [0] 5 5 4" xfId="443" xr:uid="{00000000-0005-0000-0000-000084030000}"/>
    <cellStyle name="쉼표 [0] 5 5 4 2" xfId="1367" xr:uid="{00000000-0005-0000-0000-000085030000}"/>
    <cellStyle name="쉼표 [0] 5 5 5" xfId="721" xr:uid="{00000000-0005-0000-0000-000086030000}"/>
    <cellStyle name="쉼표 [0] 5 5 5 2" xfId="1645" xr:uid="{00000000-0005-0000-0000-000087030000}"/>
    <cellStyle name="쉼표 [0] 5 5 6" xfId="1003" xr:uid="{00000000-0005-0000-0000-000088030000}"/>
    <cellStyle name="쉼표 [0] 5 5 7" xfId="1089" xr:uid="{00000000-0005-0000-0000-000089030000}"/>
    <cellStyle name="쉼표 [0] 5 6" xfId="172" xr:uid="{00000000-0005-0000-0000-00008A030000}"/>
    <cellStyle name="쉼표 [0] 5 6 2" xfId="264" xr:uid="{00000000-0005-0000-0000-00008B030000}"/>
    <cellStyle name="쉼표 [0] 5 6 2 2" xfId="548" xr:uid="{00000000-0005-0000-0000-00008C030000}"/>
    <cellStyle name="쉼표 [0] 5 6 2 2 2" xfId="1472" xr:uid="{00000000-0005-0000-0000-00008D030000}"/>
    <cellStyle name="쉼표 [0] 5 6 2 3" xfId="826" xr:uid="{00000000-0005-0000-0000-00008E030000}"/>
    <cellStyle name="쉼표 [0] 5 6 2 3 2" xfId="1750" xr:uid="{00000000-0005-0000-0000-00008F030000}"/>
    <cellStyle name="쉼표 [0] 5 6 2 4" xfId="1194" xr:uid="{00000000-0005-0000-0000-000090030000}"/>
    <cellStyle name="쉼표 [0] 5 6 3" xfId="354" xr:uid="{00000000-0005-0000-0000-000091030000}"/>
    <cellStyle name="쉼표 [0] 5 6 3 2" xfId="634" xr:uid="{00000000-0005-0000-0000-000092030000}"/>
    <cellStyle name="쉼표 [0] 5 6 3 2 2" xfId="1558" xr:uid="{00000000-0005-0000-0000-000093030000}"/>
    <cellStyle name="쉼표 [0] 5 6 3 3" xfId="912" xr:uid="{00000000-0005-0000-0000-000094030000}"/>
    <cellStyle name="쉼표 [0] 5 6 3 3 2" xfId="1836" xr:uid="{00000000-0005-0000-0000-000095030000}"/>
    <cellStyle name="쉼표 [0] 5 6 3 4" xfId="1280" xr:uid="{00000000-0005-0000-0000-000096030000}"/>
    <cellStyle name="쉼표 [0] 5 6 4" xfId="459" xr:uid="{00000000-0005-0000-0000-000097030000}"/>
    <cellStyle name="쉼표 [0] 5 6 4 2" xfId="1383" xr:uid="{00000000-0005-0000-0000-000098030000}"/>
    <cellStyle name="쉼표 [0] 5 6 5" xfId="737" xr:uid="{00000000-0005-0000-0000-000099030000}"/>
    <cellStyle name="쉼표 [0] 5 6 5 2" xfId="1661" xr:uid="{00000000-0005-0000-0000-00009A030000}"/>
    <cellStyle name="쉼표 [0] 5 6 6" xfId="1019" xr:uid="{00000000-0005-0000-0000-00009B030000}"/>
    <cellStyle name="쉼표 [0] 5 6 7" xfId="1105" xr:uid="{00000000-0005-0000-0000-00009C030000}"/>
    <cellStyle name="쉼표 [0] 5 7" xfId="194" xr:uid="{00000000-0005-0000-0000-00009D030000}"/>
    <cellStyle name="쉼표 [0] 5 7 2" xfId="478" xr:uid="{00000000-0005-0000-0000-00009E030000}"/>
    <cellStyle name="쉼표 [0] 5 7 2 2" xfId="1402" xr:uid="{00000000-0005-0000-0000-00009F030000}"/>
    <cellStyle name="쉼표 [0] 5 7 3" xfId="756" xr:uid="{00000000-0005-0000-0000-0000A0030000}"/>
    <cellStyle name="쉼표 [0] 5 7 3 2" xfId="1680" xr:uid="{00000000-0005-0000-0000-0000A1030000}"/>
    <cellStyle name="쉼표 [0] 5 7 4" xfId="1124" xr:uid="{00000000-0005-0000-0000-0000A2030000}"/>
    <cellStyle name="쉼표 [0] 5 8" xfId="284" xr:uid="{00000000-0005-0000-0000-0000A3030000}"/>
    <cellStyle name="쉼표 [0] 5 8 2" xfId="564" xr:uid="{00000000-0005-0000-0000-0000A4030000}"/>
    <cellStyle name="쉼표 [0] 5 8 2 2" xfId="1488" xr:uid="{00000000-0005-0000-0000-0000A5030000}"/>
    <cellStyle name="쉼표 [0] 5 8 3" xfId="842" xr:uid="{00000000-0005-0000-0000-0000A6030000}"/>
    <cellStyle name="쉼표 [0] 5 8 3 2" xfId="1766" xr:uid="{00000000-0005-0000-0000-0000A7030000}"/>
    <cellStyle name="쉼표 [0] 5 8 4" xfId="1210" xr:uid="{00000000-0005-0000-0000-0000A8030000}"/>
    <cellStyle name="쉼표 [0] 5 9" xfId="371" xr:uid="{00000000-0005-0000-0000-0000A9030000}"/>
    <cellStyle name="쉼표 [0] 5 9 2" xfId="650" xr:uid="{00000000-0005-0000-0000-0000AA030000}"/>
    <cellStyle name="쉼표 [0] 5 9 2 2" xfId="1574" xr:uid="{00000000-0005-0000-0000-0000AB030000}"/>
    <cellStyle name="쉼표 [0] 5 9 3" xfId="928" xr:uid="{00000000-0005-0000-0000-0000AC030000}"/>
    <cellStyle name="쉼표 [0] 5 9 3 2" xfId="1852" xr:uid="{00000000-0005-0000-0000-0000AD030000}"/>
    <cellStyle name="쉼표 [0] 5 9 4" xfId="1296" xr:uid="{00000000-0005-0000-0000-0000AE030000}"/>
    <cellStyle name="쉼표 [0] 6" xfId="95" xr:uid="{00000000-0005-0000-0000-0000AF030000}"/>
    <cellStyle name="쉼표 [0] 6 2" xfId="206" xr:uid="{00000000-0005-0000-0000-0000B0030000}"/>
    <cellStyle name="쉼표 [0] 6 2 2" xfId="490" xr:uid="{00000000-0005-0000-0000-0000B1030000}"/>
    <cellStyle name="쉼표 [0] 6 2 2 2" xfId="1414" xr:uid="{00000000-0005-0000-0000-0000B2030000}"/>
    <cellStyle name="쉼표 [0] 6 2 3" xfId="768" xr:uid="{00000000-0005-0000-0000-0000B3030000}"/>
    <cellStyle name="쉼표 [0] 6 2 3 2" xfId="1692" xr:uid="{00000000-0005-0000-0000-0000B4030000}"/>
    <cellStyle name="쉼표 [0] 6 2 4" xfId="1136" xr:uid="{00000000-0005-0000-0000-0000B5030000}"/>
    <cellStyle name="쉼표 [0] 6 3" xfId="296" xr:uid="{00000000-0005-0000-0000-0000B6030000}"/>
    <cellStyle name="쉼표 [0] 6 3 2" xfId="576" xr:uid="{00000000-0005-0000-0000-0000B7030000}"/>
    <cellStyle name="쉼표 [0] 6 3 2 2" xfId="1500" xr:uid="{00000000-0005-0000-0000-0000B8030000}"/>
    <cellStyle name="쉼표 [0] 6 3 3" xfId="854" xr:uid="{00000000-0005-0000-0000-0000B9030000}"/>
    <cellStyle name="쉼표 [0] 6 3 3 2" xfId="1778" xr:uid="{00000000-0005-0000-0000-0000BA030000}"/>
    <cellStyle name="쉼표 [0] 6 3 4" xfId="1222" xr:uid="{00000000-0005-0000-0000-0000BB030000}"/>
    <cellStyle name="쉼표 [0] 6 4" xfId="401" xr:uid="{00000000-0005-0000-0000-0000BC030000}"/>
    <cellStyle name="쉼표 [0] 6 4 2" xfId="1325" xr:uid="{00000000-0005-0000-0000-0000BD030000}"/>
    <cellStyle name="쉼표 [0] 6 5" xfId="679" xr:uid="{00000000-0005-0000-0000-0000BE030000}"/>
    <cellStyle name="쉼표 [0] 6 5 2" xfId="1603" xr:uid="{00000000-0005-0000-0000-0000BF030000}"/>
    <cellStyle name="쉼표 [0] 6 6" xfId="961" xr:uid="{00000000-0005-0000-0000-0000C0030000}"/>
    <cellStyle name="쉼표 [0] 6 7" xfId="1047" xr:uid="{00000000-0005-0000-0000-0000C1030000}"/>
    <cellStyle name="쉼표 [0] 7" xfId="106" xr:uid="{00000000-0005-0000-0000-0000C2030000}"/>
    <cellStyle name="쉼표 [0] 7 2" xfId="217" xr:uid="{00000000-0005-0000-0000-0000C3030000}"/>
    <cellStyle name="쉼표 [0] 7 2 2" xfId="501" xr:uid="{00000000-0005-0000-0000-0000C4030000}"/>
    <cellStyle name="쉼표 [0] 7 2 2 2" xfId="1425" xr:uid="{00000000-0005-0000-0000-0000C5030000}"/>
    <cellStyle name="쉼표 [0] 7 2 3" xfId="779" xr:uid="{00000000-0005-0000-0000-0000C6030000}"/>
    <cellStyle name="쉼표 [0] 7 2 3 2" xfId="1703" xr:uid="{00000000-0005-0000-0000-0000C7030000}"/>
    <cellStyle name="쉼표 [0] 7 2 4" xfId="1147" xr:uid="{00000000-0005-0000-0000-0000C8030000}"/>
    <cellStyle name="쉼표 [0] 7 3" xfId="307" xr:uid="{00000000-0005-0000-0000-0000C9030000}"/>
    <cellStyle name="쉼표 [0] 7 3 2" xfId="587" xr:uid="{00000000-0005-0000-0000-0000CA030000}"/>
    <cellStyle name="쉼표 [0] 7 3 2 2" xfId="1511" xr:uid="{00000000-0005-0000-0000-0000CB030000}"/>
    <cellStyle name="쉼표 [0] 7 3 3" xfId="865" xr:uid="{00000000-0005-0000-0000-0000CC030000}"/>
    <cellStyle name="쉼표 [0] 7 3 3 2" xfId="1789" xr:uid="{00000000-0005-0000-0000-0000CD030000}"/>
    <cellStyle name="쉼표 [0] 7 3 4" xfId="1233" xr:uid="{00000000-0005-0000-0000-0000CE030000}"/>
    <cellStyle name="쉼표 [0] 7 4" xfId="412" xr:uid="{00000000-0005-0000-0000-0000CF030000}"/>
    <cellStyle name="쉼표 [0] 7 4 2" xfId="1336" xr:uid="{00000000-0005-0000-0000-0000D0030000}"/>
    <cellStyle name="쉼표 [0] 7 5" xfId="690" xr:uid="{00000000-0005-0000-0000-0000D1030000}"/>
    <cellStyle name="쉼표 [0] 7 5 2" xfId="1614" xr:uid="{00000000-0005-0000-0000-0000D2030000}"/>
    <cellStyle name="쉼표 [0] 7 6" xfId="972" xr:uid="{00000000-0005-0000-0000-0000D3030000}"/>
    <cellStyle name="쉼표 [0] 7 7" xfId="1058" xr:uid="{00000000-0005-0000-0000-0000D4030000}"/>
    <cellStyle name="쉼표 [0] 8" xfId="124" xr:uid="{00000000-0005-0000-0000-0000D5030000}"/>
    <cellStyle name="쉼표 [0] 8 2" xfId="233" xr:uid="{00000000-0005-0000-0000-0000D6030000}"/>
    <cellStyle name="쉼표 [0] 8 2 2" xfId="517" xr:uid="{00000000-0005-0000-0000-0000D7030000}"/>
    <cellStyle name="쉼표 [0] 8 2 2 2" xfId="1441" xr:uid="{00000000-0005-0000-0000-0000D8030000}"/>
    <cellStyle name="쉼표 [0] 8 2 3" xfId="795" xr:uid="{00000000-0005-0000-0000-0000D9030000}"/>
    <cellStyle name="쉼표 [0] 8 2 3 2" xfId="1719" xr:uid="{00000000-0005-0000-0000-0000DA030000}"/>
    <cellStyle name="쉼표 [0] 8 2 4" xfId="1163" xr:uid="{00000000-0005-0000-0000-0000DB030000}"/>
    <cellStyle name="쉼표 [0] 8 3" xfId="323" xr:uid="{00000000-0005-0000-0000-0000DC030000}"/>
    <cellStyle name="쉼표 [0] 8 3 2" xfId="603" xr:uid="{00000000-0005-0000-0000-0000DD030000}"/>
    <cellStyle name="쉼표 [0] 8 3 2 2" xfId="1527" xr:uid="{00000000-0005-0000-0000-0000DE030000}"/>
    <cellStyle name="쉼표 [0] 8 3 3" xfId="881" xr:uid="{00000000-0005-0000-0000-0000DF030000}"/>
    <cellStyle name="쉼표 [0] 8 3 3 2" xfId="1805" xr:uid="{00000000-0005-0000-0000-0000E0030000}"/>
    <cellStyle name="쉼표 [0] 8 3 4" xfId="1249" xr:uid="{00000000-0005-0000-0000-0000E1030000}"/>
    <cellStyle name="쉼표 [0] 8 4" xfId="428" xr:uid="{00000000-0005-0000-0000-0000E2030000}"/>
    <cellStyle name="쉼표 [0] 8 4 2" xfId="1352" xr:uid="{00000000-0005-0000-0000-0000E3030000}"/>
    <cellStyle name="쉼표 [0] 8 5" xfId="706" xr:uid="{00000000-0005-0000-0000-0000E4030000}"/>
    <cellStyle name="쉼표 [0] 8 5 2" xfId="1630" xr:uid="{00000000-0005-0000-0000-0000E5030000}"/>
    <cellStyle name="쉼표 [0] 8 6" xfId="988" xr:uid="{00000000-0005-0000-0000-0000E6030000}"/>
    <cellStyle name="쉼표 [0] 8 7" xfId="1074" xr:uid="{00000000-0005-0000-0000-0000E7030000}"/>
    <cellStyle name="쉼표 [0] 9" xfId="155" xr:uid="{00000000-0005-0000-0000-0000E8030000}"/>
    <cellStyle name="쉼표 [0] 9 2" xfId="249" xr:uid="{00000000-0005-0000-0000-0000E9030000}"/>
    <cellStyle name="쉼표 [0] 9 2 2" xfId="533" xr:uid="{00000000-0005-0000-0000-0000EA030000}"/>
    <cellStyle name="쉼표 [0] 9 2 2 2" xfId="1457" xr:uid="{00000000-0005-0000-0000-0000EB030000}"/>
    <cellStyle name="쉼표 [0] 9 2 3" xfId="811" xr:uid="{00000000-0005-0000-0000-0000EC030000}"/>
    <cellStyle name="쉼표 [0] 9 2 3 2" xfId="1735" xr:uid="{00000000-0005-0000-0000-0000ED030000}"/>
    <cellStyle name="쉼표 [0] 9 2 4" xfId="1179" xr:uid="{00000000-0005-0000-0000-0000EE030000}"/>
    <cellStyle name="쉼표 [0] 9 3" xfId="339" xr:uid="{00000000-0005-0000-0000-0000EF030000}"/>
    <cellStyle name="쉼표 [0] 9 3 2" xfId="619" xr:uid="{00000000-0005-0000-0000-0000F0030000}"/>
    <cellStyle name="쉼표 [0] 9 3 2 2" xfId="1543" xr:uid="{00000000-0005-0000-0000-0000F1030000}"/>
    <cellStyle name="쉼표 [0] 9 3 3" xfId="897" xr:uid="{00000000-0005-0000-0000-0000F2030000}"/>
    <cellStyle name="쉼표 [0] 9 3 3 2" xfId="1821" xr:uid="{00000000-0005-0000-0000-0000F3030000}"/>
    <cellStyle name="쉼표 [0] 9 3 4" xfId="1265" xr:uid="{00000000-0005-0000-0000-0000F4030000}"/>
    <cellStyle name="쉼표 [0] 9 4" xfId="444" xr:uid="{00000000-0005-0000-0000-0000F5030000}"/>
    <cellStyle name="쉼표 [0] 9 4 2" xfId="1368" xr:uid="{00000000-0005-0000-0000-0000F6030000}"/>
    <cellStyle name="쉼표 [0] 9 5" xfId="722" xr:uid="{00000000-0005-0000-0000-0000F7030000}"/>
    <cellStyle name="쉼표 [0] 9 5 2" xfId="1646" xr:uid="{00000000-0005-0000-0000-0000F8030000}"/>
    <cellStyle name="쉼표 [0] 9 6" xfId="1004" xr:uid="{00000000-0005-0000-0000-0000F9030000}"/>
    <cellStyle name="쉼표 [0] 9 7" xfId="1090" xr:uid="{00000000-0005-0000-0000-0000FA030000}"/>
    <cellStyle name="연결된 셀 2" xfId="60" xr:uid="{00000000-0005-0000-0000-0000FB030000}"/>
    <cellStyle name="요약 2" xfId="61" xr:uid="{00000000-0005-0000-0000-0000FC030000}"/>
    <cellStyle name="입력 2" xfId="62" xr:uid="{00000000-0005-0000-0000-0000FD030000}"/>
    <cellStyle name="제목 1 2" xfId="63" xr:uid="{00000000-0005-0000-0000-0000FE030000}"/>
    <cellStyle name="제목 2 2" xfId="64" xr:uid="{00000000-0005-0000-0000-0000FF030000}"/>
    <cellStyle name="제목 3 2" xfId="65" xr:uid="{00000000-0005-0000-0000-000000040000}"/>
    <cellStyle name="제목 4 2" xfId="66" xr:uid="{00000000-0005-0000-0000-000001040000}"/>
    <cellStyle name="제목 5" xfId="67" xr:uid="{00000000-0005-0000-0000-000002040000}"/>
    <cellStyle name="좋음 2" xfId="68" xr:uid="{00000000-0005-0000-0000-000003040000}"/>
    <cellStyle name="출력 2" xfId="69" xr:uid="{00000000-0005-0000-0000-000004040000}"/>
    <cellStyle name="콤마 [0]" xfId="18" xr:uid="{00000000-0005-0000-0000-000005040000}"/>
    <cellStyle name="콤마 [0] 10" xfId="180" xr:uid="{00000000-0005-0000-0000-000006040000}"/>
    <cellStyle name="콤마 [0] 10 2" xfId="467" xr:uid="{00000000-0005-0000-0000-000007040000}"/>
    <cellStyle name="콤마 [0] 10 2 2" xfId="938" xr:uid="{00000000-0005-0000-0000-000008040000}"/>
    <cellStyle name="콤마 [0] 10 2 3" xfId="1391" xr:uid="{00000000-0005-0000-0000-000009040000}"/>
    <cellStyle name="콤마 [0] 10 3" xfId="745" xr:uid="{00000000-0005-0000-0000-00000A040000}"/>
    <cellStyle name="콤마 [0] 10 3 2" xfId="1669" xr:uid="{00000000-0005-0000-0000-00000B040000}"/>
    <cellStyle name="콤마 [0] 10 4" xfId="1113" xr:uid="{00000000-0005-0000-0000-00000C040000}"/>
    <cellStyle name="콤마 [0] 11" xfId="186" xr:uid="{00000000-0005-0000-0000-00000D040000}"/>
    <cellStyle name="콤마 [0] 11 2" xfId="470" xr:uid="{00000000-0005-0000-0000-00000E040000}"/>
    <cellStyle name="콤마 [0] 11 2 2" xfId="1394" xr:uid="{00000000-0005-0000-0000-00000F040000}"/>
    <cellStyle name="콤마 [0] 11 3" xfId="748" xr:uid="{00000000-0005-0000-0000-000010040000}"/>
    <cellStyle name="콤마 [0] 11 3 2" xfId="1672" xr:uid="{00000000-0005-0000-0000-000011040000}"/>
    <cellStyle name="콤마 [0] 11 4" xfId="1116" xr:uid="{00000000-0005-0000-0000-000012040000}"/>
    <cellStyle name="콤마 [0] 12" xfId="274" xr:uid="{00000000-0005-0000-0000-000013040000}"/>
    <cellStyle name="콤마 [0] 12 2" xfId="556" xr:uid="{00000000-0005-0000-0000-000014040000}"/>
    <cellStyle name="콤마 [0] 12 2 2" xfId="1480" xr:uid="{00000000-0005-0000-0000-000015040000}"/>
    <cellStyle name="콤마 [0] 12 3" xfId="834" xr:uid="{00000000-0005-0000-0000-000016040000}"/>
    <cellStyle name="콤마 [0] 12 3 2" xfId="1758" xr:uid="{00000000-0005-0000-0000-000017040000}"/>
    <cellStyle name="콤마 [0] 12 4" xfId="1202" xr:uid="{00000000-0005-0000-0000-000018040000}"/>
    <cellStyle name="콤마 [0] 13" xfId="363" xr:uid="{00000000-0005-0000-0000-000019040000}"/>
    <cellStyle name="콤마 [0] 13 2" xfId="642" xr:uid="{00000000-0005-0000-0000-00001A040000}"/>
    <cellStyle name="콤마 [0] 13 2 2" xfId="1566" xr:uid="{00000000-0005-0000-0000-00001B040000}"/>
    <cellStyle name="콤마 [0] 13 3" xfId="920" xr:uid="{00000000-0005-0000-0000-00001C040000}"/>
    <cellStyle name="콤마 [0] 13 3 2" xfId="1844" xr:uid="{00000000-0005-0000-0000-00001D040000}"/>
    <cellStyle name="콤마 [0] 13 4" xfId="1288" xr:uid="{00000000-0005-0000-0000-00001E040000}"/>
    <cellStyle name="콤마 [0] 14" xfId="381" xr:uid="{00000000-0005-0000-0000-00001F040000}"/>
    <cellStyle name="콤마 [0] 14 2" xfId="1305" xr:uid="{00000000-0005-0000-0000-000020040000}"/>
    <cellStyle name="콤마 [0] 15" xfId="659" xr:uid="{00000000-0005-0000-0000-000021040000}"/>
    <cellStyle name="콤마 [0] 15 2" xfId="1583" xr:uid="{00000000-0005-0000-0000-000022040000}"/>
    <cellStyle name="콤마 [0] 16" xfId="939" xr:uid="{00000000-0005-0000-0000-000023040000}"/>
    <cellStyle name="콤마 [0] 17" xfId="941" xr:uid="{00000000-0005-0000-0000-000024040000}"/>
    <cellStyle name="콤마 [0] 18" xfId="1027" xr:uid="{00000000-0005-0000-0000-000025040000}"/>
    <cellStyle name="콤마 [0] 2" xfId="86" xr:uid="{00000000-0005-0000-0000-000026040000}"/>
    <cellStyle name="콤마 [0] 2 2" xfId="24" xr:uid="{00000000-0005-0000-0000-000027040000}"/>
    <cellStyle name="콤마 [0] 2 2 10" xfId="367" xr:uid="{00000000-0005-0000-0000-000028040000}"/>
    <cellStyle name="콤마 [0] 2 2 10 2" xfId="646" xr:uid="{00000000-0005-0000-0000-000029040000}"/>
    <cellStyle name="콤마 [0] 2 2 10 2 2" xfId="1570" xr:uid="{00000000-0005-0000-0000-00002A040000}"/>
    <cellStyle name="콤마 [0] 2 2 10 3" xfId="924" xr:uid="{00000000-0005-0000-0000-00002B040000}"/>
    <cellStyle name="콤마 [0] 2 2 10 3 2" xfId="1848" xr:uid="{00000000-0005-0000-0000-00002C040000}"/>
    <cellStyle name="콤마 [0] 2 2 10 4" xfId="1292" xr:uid="{00000000-0005-0000-0000-00002D040000}"/>
    <cellStyle name="콤마 [0] 2 2 11" xfId="385" xr:uid="{00000000-0005-0000-0000-00002E040000}"/>
    <cellStyle name="콤마 [0] 2 2 11 2" xfId="1309" xr:uid="{00000000-0005-0000-0000-00002F040000}"/>
    <cellStyle name="콤마 [0] 2 2 12" xfId="663" xr:uid="{00000000-0005-0000-0000-000030040000}"/>
    <cellStyle name="콤마 [0] 2 2 12 2" xfId="1587" xr:uid="{00000000-0005-0000-0000-000031040000}"/>
    <cellStyle name="콤마 [0] 2 2 13" xfId="945" xr:uid="{00000000-0005-0000-0000-000032040000}"/>
    <cellStyle name="콤마 [0] 2 2 14" xfId="1031" xr:uid="{00000000-0005-0000-0000-000033040000}"/>
    <cellStyle name="콤마 [0] 2 2 2" xfId="90" xr:uid="{00000000-0005-0000-0000-000034040000}"/>
    <cellStyle name="콤마 [0] 2 2 2 2" xfId="201" xr:uid="{00000000-0005-0000-0000-000035040000}"/>
    <cellStyle name="콤마 [0] 2 2 2 2 2" xfId="485" xr:uid="{00000000-0005-0000-0000-000036040000}"/>
    <cellStyle name="콤마 [0] 2 2 2 2 2 2" xfId="1409" xr:uid="{00000000-0005-0000-0000-000037040000}"/>
    <cellStyle name="콤마 [0] 2 2 2 2 3" xfId="763" xr:uid="{00000000-0005-0000-0000-000038040000}"/>
    <cellStyle name="콤마 [0] 2 2 2 2 3 2" xfId="1687" xr:uid="{00000000-0005-0000-0000-000039040000}"/>
    <cellStyle name="콤마 [0] 2 2 2 2 4" xfId="1131" xr:uid="{00000000-0005-0000-0000-00003A040000}"/>
    <cellStyle name="콤마 [0] 2 2 2 3" xfId="291" xr:uid="{00000000-0005-0000-0000-00003B040000}"/>
    <cellStyle name="콤마 [0] 2 2 2 3 2" xfId="571" xr:uid="{00000000-0005-0000-0000-00003C040000}"/>
    <cellStyle name="콤마 [0] 2 2 2 3 2 2" xfId="1495" xr:uid="{00000000-0005-0000-0000-00003D040000}"/>
    <cellStyle name="콤마 [0] 2 2 2 3 3" xfId="849" xr:uid="{00000000-0005-0000-0000-00003E040000}"/>
    <cellStyle name="콤마 [0] 2 2 2 3 3 2" xfId="1773" xr:uid="{00000000-0005-0000-0000-00003F040000}"/>
    <cellStyle name="콤마 [0] 2 2 2 3 4" xfId="1217" xr:uid="{00000000-0005-0000-0000-000040040000}"/>
    <cellStyle name="콤마 [0] 2 2 2 4" xfId="396" xr:uid="{00000000-0005-0000-0000-000041040000}"/>
    <cellStyle name="콤마 [0] 2 2 2 4 2" xfId="1320" xr:uid="{00000000-0005-0000-0000-000042040000}"/>
    <cellStyle name="콤마 [0] 2 2 2 5" xfId="674" xr:uid="{00000000-0005-0000-0000-000043040000}"/>
    <cellStyle name="콤마 [0] 2 2 2 5 2" xfId="1598" xr:uid="{00000000-0005-0000-0000-000044040000}"/>
    <cellStyle name="콤마 [0] 2 2 2 6" xfId="956" xr:uid="{00000000-0005-0000-0000-000045040000}"/>
    <cellStyle name="콤마 [0] 2 2 2 7" xfId="1042" xr:uid="{00000000-0005-0000-0000-000046040000}"/>
    <cellStyle name="콤마 [0] 2 2 3" xfId="101" xr:uid="{00000000-0005-0000-0000-000047040000}"/>
    <cellStyle name="콤마 [0] 2 2 3 2" xfId="212" xr:uid="{00000000-0005-0000-0000-000048040000}"/>
    <cellStyle name="콤마 [0] 2 2 3 2 2" xfId="496" xr:uid="{00000000-0005-0000-0000-000049040000}"/>
    <cellStyle name="콤마 [0] 2 2 3 2 2 2" xfId="1420" xr:uid="{00000000-0005-0000-0000-00004A040000}"/>
    <cellStyle name="콤마 [0] 2 2 3 2 3" xfId="774" xr:uid="{00000000-0005-0000-0000-00004B040000}"/>
    <cellStyle name="콤마 [0] 2 2 3 2 3 2" xfId="1698" xr:uid="{00000000-0005-0000-0000-00004C040000}"/>
    <cellStyle name="콤마 [0] 2 2 3 2 4" xfId="1142" xr:uid="{00000000-0005-0000-0000-00004D040000}"/>
    <cellStyle name="콤마 [0] 2 2 3 3" xfId="302" xr:uid="{00000000-0005-0000-0000-00004E040000}"/>
    <cellStyle name="콤마 [0] 2 2 3 3 2" xfId="582" xr:uid="{00000000-0005-0000-0000-00004F040000}"/>
    <cellStyle name="콤마 [0] 2 2 3 3 2 2" xfId="1506" xr:uid="{00000000-0005-0000-0000-000050040000}"/>
    <cellStyle name="콤마 [0] 2 2 3 3 3" xfId="860" xr:uid="{00000000-0005-0000-0000-000051040000}"/>
    <cellStyle name="콤마 [0] 2 2 3 3 3 2" xfId="1784" xr:uid="{00000000-0005-0000-0000-000052040000}"/>
    <cellStyle name="콤마 [0] 2 2 3 3 4" xfId="1228" xr:uid="{00000000-0005-0000-0000-000053040000}"/>
    <cellStyle name="콤마 [0] 2 2 3 4" xfId="407" xr:uid="{00000000-0005-0000-0000-000054040000}"/>
    <cellStyle name="콤마 [0] 2 2 3 4 2" xfId="1331" xr:uid="{00000000-0005-0000-0000-000055040000}"/>
    <cellStyle name="콤마 [0] 2 2 3 5" xfId="685" xr:uid="{00000000-0005-0000-0000-000056040000}"/>
    <cellStyle name="콤마 [0] 2 2 3 5 2" xfId="1609" xr:uid="{00000000-0005-0000-0000-000057040000}"/>
    <cellStyle name="콤마 [0] 2 2 3 6" xfId="967" xr:uid="{00000000-0005-0000-0000-000058040000}"/>
    <cellStyle name="콤마 [0] 2 2 3 7" xfId="1053" xr:uid="{00000000-0005-0000-0000-000059040000}"/>
    <cellStyle name="콤마 [0] 2 2 4" xfId="108" xr:uid="{00000000-0005-0000-0000-00005A040000}"/>
    <cellStyle name="콤마 [0] 2 2 4 10" xfId="973" xr:uid="{00000000-0005-0000-0000-00005B040000}"/>
    <cellStyle name="콤마 [0] 2 2 4 11" xfId="1059" xr:uid="{00000000-0005-0000-0000-00005C040000}"/>
    <cellStyle name="콤마 [0] 2 2 4 2" xfId="125" xr:uid="{00000000-0005-0000-0000-00005D040000}"/>
    <cellStyle name="콤마 [0] 2 2 4 2 2" xfId="234" xr:uid="{00000000-0005-0000-0000-00005E040000}"/>
    <cellStyle name="콤마 [0] 2 2 4 2 2 2" xfId="518" xr:uid="{00000000-0005-0000-0000-00005F040000}"/>
    <cellStyle name="콤마 [0] 2 2 4 2 2 2 2" xfId="1442" xr:uid="{00000000-0005-0000-0000-000060040000}"/>
    <cellStyle name="콤마 [0] 2 2 4 2 2 3" xfId="796" xr:uid="{00000000-0005-0000-0000-000061040000}"/>
    <cellStyle name="콤마 [0] 2 2 4 2 2 3 2" xfId="1720" xr:uid="{00000000-0005-0000-0000-000062040000}"/>
    <cellStyle name="콤마 [0] 2 2 4 2 2 4" xfId="1164" xr:uid="{00000000-0005-0000-0000-000063040000}"/>
    <cellStyle name="콤마 [0] 2 2 4 2 3" xfId="324" xr:uid="{00000000-0005-0000-0000-000064040000}"/>
    <cellStyle name="콤마 [0] 2 2 4 2 3 2" xfId="604" xr:uid="{00000000-0005-0000-0000-000065040000}"/>
    <cellStyle name="콤마 [0] 2 2 4 2 3 2 2" xfId="1528" xr:uid="{00000000-0005-0000-0000-000066040000}"/>
    <cellStyle name="콤마 [0] 2 2 4 2 3 3" xfId="882" xr:uid="{00000000-0005-0000-0000-000067040000}"/>
    <cellStyle name="콤마 [0] 2 2 4 2 3 3 2" xfId="1806" xr:uid="{00000000-0005-0000-0000-000068040000}"/>
    <cellStyle name="콤마 [0] 2 2 4 2 3 4" xfId="1250" xr:uid="{00000000-0005-0000-0000-000069040000}"/>
    <cellStyle name="콤마 [0] 2 2 4 2 4" xfId="429" xr:uid="{00000000-0005-0000-0000-00006A040000}"/>
    <cellStyle name="콤마 [0] 2 2 4 2 4 2" xfId="1353" xr:uid="{00000000-0005-0000-0000-00006B040000}"/>
    <cellStyle name="콤마 [0] 2 2 4 2 5" xfId="707" xr:uid="{00000000-0005-0000-0000-00006C040000}"/>
    <cellStyle name="콤마 [0] 2 2 4 2 5 2" xfId="1631" xr:uid="{00000000-0005-0000-0000-00006D040000}"/>
    <cellStyle name="콤마 [0] 2 2 4 2 6" xfId="989" xr:uid="{00000000-0005-0000-0000-00006E040000}"/>
    <cellStyle name="콤마 [0] 2 2 4 2 7" xfId="1075" xr:uid="{00000000-0005-0000-0000-00006F040000}"/>
    <cellStyle name="콤마 [0] 2 2 4 3" xfId="156" xr:uid="{00000000-0005-0000-0000-000070040000}"/>
    <cellStyle name="콤마 [0] 2 2 4 3 2" xfId="250" xr:uid="{00000000-0005-0000-0000-000071040000}"/>
    <cellStyle name="콤마 [0] 2 2 4 3 2 2" xfId="534" xr:uid="{00000000-0005-0000-0000-000072040000}"/>
    <cellStyle name="콤마 [0] 2 2 4 3 2 2 2" xfId="1458" xr:uid="{00000000-0005-0000-0000-000073040000}"/>
    <cellStyle name="콤마 [0] 2 2 4 3 2 3" xfId="812" xr:uid="{00000000-0005-0000-0000-000074040000}"/>
    <cellStyle name="콤마 [0] 2 2 4 3 2 3 2" xfId="1736" xr:uid="{00000000-0005-0000-0000-000075040000}"/>
    <cellStyle name="콤마 [0] 2 2 4 3 2 4" xfId="1180" xr:uid="{00000000-0005-0000-0000-000076040000}"/>
    <cellStyle name="콤마 [0] 2 2 4 3 3" xfId="340" xr:uid="{00000000-0005-0000-0000-000077040000}"/>
    <cellStyle name="콤마 [0] 2 2 4 3 3 2" xfId="620" xr:uid="{00000000-0005-0000-0000-000078040000}"/>
    <cellStyle name="콤마 [0] 2 2 4 3 3 2 2" xfId="1544" xr:uid="{00000000-0005-0000-0000-000079040000}"/>
    <cellStyle name="콤마 [0] 2 2 4 3 3 3" xfId="898" xr:uid="{00000000-0005-0000-0000-00007A040000}"/>
    <cellStyle name="콤마 [0] 2 2 4 3 3 3 2" xfId="1822" xr:uid="{00000000-0005-0000-0000-00007B040000}"/>
    <cellStyle name="콤마 [0] 2 2 4 3 3 4" xfId="1266" xr:uid="{00000000-0005-0000-0000-00007C040000}"/>
    <cellStyle name="콤마 [0] 2 2 4 3 4" xfId="445" xr:uid="{00000000-0005-0000-0000-00007D040000}"/>
    <cellStyle name="콤마 [0] 2 2 4 3 4 2" xfId="1369" xr:uid="{00000000-0005-0000-0000-00007E040000}"/>
    <cellStyle name="콤마 [0] 2 2 4 3 5" xfId="723" xr:uid="{00000000-0005-0000-0000-00007F040000}"/>
    <cellStyle name="콤마 [0] 2 2 4 3 5 2" xfId="1647" xr:uid="{00000000-0005-0000-0000-000080040000}"/>
    <cellStyle name="콤마 [0] 2 2 4 3 6" xfId="1005" xr:uid="{00000000-0005-0000-0000-000081040000}"/>
    <cellStyle name="콤마 [0] 2 2 4 3 7" xfId="1091" xr:uid="{00000000-0005-0000-0000-000082040000}"/>
    <cellStyle name="콤마 [0] 2 2 4 4" xfId="174" xr:uid="{00000000-0005-0000-0000-000083040000}"/>
    <cellStyle name="콤마 [0] 2 2 4 4 2" xfId="266" xr:uid="{00000000-0005-0000-0000-000084040000}"/>
    <cellStyle name="콤마 [0] 2 2 4 4 2 2" xfId="550" xr:uid="{00000000-0005-0000-0000-000085040000}"/>
    <cellStyle name="콤마 [0] 2 2 4 4 2 2 2" xfId="1474" xr:uid="{00000000-0005-0000-0000-000086040000}"/>
    <cellStyle name="콤마 [0] 2 2 4 4 2 3" xfId="828" xr:uid="{00000000-0005-0000-0000-000087040000}"/>
    <cellStyle name="콤마 [0] 2 2 4 4 2 3 2" xfId="1752" xr:uid="{00000000-0005-0000-0000-000088040000}"/>
    <cellStyle name="콤마 [0] 2 2 4 4 2 4" xfId="1196" xr:uid="{00000000-0005-0000-0000-000089040000}"/>
    <cellStyle name="콤마 [0] 2 2 4 4 3" xfId="356" xr:uid="{00000000-0005-0000-0000-00008A040000}"/>
    <cellStyle name="콤마 [0] 2 2 4 4 3 2" xfId="636" xr:uid="{00000000-0005-0000-0000-00008B040000}"/>
    <cellStyle name="콤마 [0] 2 2 4 4 3 2 2" xfId="1560" xr:uid="{00000000-0005-0000-0000-00008C040000}"/>
    <cellStyle name="콤마 [0] 2 2 4 4 3 3" xfId="914" xr:uid="{00000000-0005-0000-0000-00008D040000}"/>
    <cellStyle name="콤마 [0] 2 2 4 4 3 3 2" xfId="1838" xr:uid="{00000000-0005-0000-0000-00008E040000}"/>
    <cellStyle name="콤마 [0] 2 2 4 4 3 4" xfId="1282" xr:uid="{00000000-0005-0000-0000-00008F040000}"/>
    <cellStyle name="콤마 [0] 2 2 4 4 4" xfId="461" xr:uid="{00000000-0005-0000-0000-000090040000}"/>
    <cellStyle name="콤마 [0] 2 2 4 4 4 2" xfId="1385" xr:uid="{00000000-0005-0000-0000-000091040000}"/>
    <cellStyle name="콤마 [0] 2 2 4 4 5" xfId="739" xr:uid="{00000000-0005-0000-0000-000092040000}"/>
    <cellStyle name="콤마 [0] 2 2 4 4 5 2" xfId="1663" xr:uid="{00000000-0005-0000-0000-000093040000}"/>
    <cellStyle name="콤마 [0] 2 2 4 4 6" xfId="1021" xr:uid="{00000000-0005-0000-0000-000094040000}"/>
    <cellStyle name="콤마 [0] 2 2 4 4 7" xfId="1107" xr:uid="{00000000-0005-0000-0000-000095040000}"/>
    <cellStyle name="콤마 [0] 2 2 4 5" xfId="218" xr:uid="{00000000-0005-0000-0000-000096040000}"/>
    <cellStyle name="콤마 [0] 2 2 4 5 2" xfId="502" xr:uid="{00000000-0005-0000-0000-000097040000}"/>
    <cellStyle name="콤마 [0] 2 2 4 5 2 2" xfId="1426" xr:uid="{00000000-0005-0000-0000-000098040000}"/>
    <cellStyle name="콤마 [0] 2 2 4 5 3" xfId="780" xr:uid="{00000000-0005-0000-0000-000099040000}"/>
    <cellStyle name="콤마 [0] 2 2 4 5 3 2" xfId="1704" xr:uid="{00000000-0005-0000-0000-00009A040000}"/>
    <cellStyle name="콤마 [0] 2 2 4 5 4" xfId="1148" xr:uid="{00000000-0005-0000-0000-00009B040000}"/>
    <cellStyle name="콤마 [0] 2 2 4 6" xfId="308" xr:uid="{00000000-0005-0000-0000-00009C040000}"/>
    <cellStyle name="콤마 [0] 2 2 4 6 2" xfId="588" xr:uid="{00000000-0005-0000-0000-00009D040000}"/>
    <cellStyle name="콤마 [0] 2 2 4 6 2 2" xfId="1512" xr:uid="{00000000-0005-0000-0000-00009E040000}"/>
    <cellStyle name="콤마 [0] 2 2 4 6 3" xfId="866" xr:uid="{00000000-0005-0000-0000-00009F040000}"/>
    <cellStyle name="콤마 [0] 2 2 4 6 3 2" xfId="1790" xr:uid="{00000000-0005-0000-0000-0000A0040000}"/>
    <cellStyle name="콤마 [0] 2 2 4 6 4" xfId="1234" xr:uid="{00000000-0005-0000-0000-0000A1040000}"/>
    <cellStyle name="콤마 [0] 2 2 4 7" xfId="373" xr:uid="{00000000-0005-0000-0000-0000A2040000}"/>
    <cellStyle name="콤마 [0] 2 2 4 7 2" xfId="652" xr:uid="{00000000-0005-0000-0000-0000A3040000}"/>
    <cellStyle name="콤마 [0] 2 2 4 7 2 2" xfId="1576" xr:uid="{00000000-0005-0000-0000-0000A4040000}"/>
    <cellStyle name="콤마 [0] 2 2 4 7 3" xfId="930" xr:uid="{00000000-0005-0000-0000-0000A5040000}"/>
    <cellStyle name="콤마 [0] 2 2 4 7 3 2" xfId="1854" xr:uid="{00000000-0005-0000-0000-0000A6040000}"/>
    <cellStyle name="콤마 [0] 2 2 4 7 4" xfId="1298" xr:uid="{00000000-0005-0000-0000-0000A7040000}"/>
    <cellStyle name="콤마 [0] 2 2 4 8" xfId="413" xr:uid="{00000000-0005-0000-0000-0000A8040000}"/>
    <cellStyle name="콤마 [0] 2 2 4 8 2" xfId="1337" xr:uid="{00000000-0005-0000-0000-0000A9040000}"/>
    <cellStyle name="콤마 [0] 2 2 4 9" xfId="691" xr:uid="{00000000-0005-0000-0000-0000AA040000}"/>
    <cellStyle name="콤마 [0] 2 2 4 9 2" xfId="1615" xr:uid="{00000000-0005-0000-0000-0000AB040000}"/>
    <cellStyle name="콤마 [0] 2 2 5" xfId="119" xr:uid="{00000000-0005-0000-0000-0000AC040000}"/>
    <cellStyle name="콤마 [0] 2 2 5 2" xfId="228" xr:uid="{00000000-0005-0000-0000-0000AD040000}"/>
    <cellStyle name="콤마 [0] 2 2 5 2 2" xfId="512" xr:uid="{00000000-0005-0000-0000-0000AE040000}"/>
    <cellStyle name="콤마 [0] 2 2 5 2 2 2" xfId="1436" xr:uid="{00000000-0005-0000-0000-0000AF040000}"/>
    <cellStyle name="콤마 [0] 2 2 5 2 3" xfId="790" xr:uid="{00000000-0005-0000-0000-0000B0040000}"/>
    <cellStyle name="콤마 [0] 2 2 5 2 3 2" xfId="1714" xr:uid="{00000000-0005-0000-0000-0000B1040000}"/>
    <cellStyle name="콤마 [0] 2 2 5 2 4" xfId="1158" xr:uid="{00000000-0005-0000-0000-0000B2040000}"/>
    <cellStyle name="콤마 [0] 2 2 5 3" xfId="318" xr:uid="{00000000-0005-0000-0000-0000B3040000}"/>
    <cellStyle name="콤마 [0] 2 2 5 3 2" xfId="598" xr:uid="{00000000-0005-0000-0000-0000B4040000}"/>
    <cellStyle name="콤마 [0] 2 2 5 3 2 2" xfId="1522" xr:uid="{00000000-0005-0000-0000-0000B5040000}"/>
    <cellStyle name="콤마 [0] 2 2 5 3 3" xfId="876" xr:uid="{00000000-0005-0000-0000-0000B6040000}"/>
    <cellStyle name="콤마 [0] 2 2 5 3 3 2" xfId="1800" xr:uid="{00000000-0005-0000-0000-0000B7040000}"/>
    <cellStyle name="콤마 [0] 2 2 5 3 4" xfId="1244" xr:uid="{00000000-0005-0000-0000-0000B8040000}"/>
    <cellStyle name="콤마 [0] 2 2 5 4" xfId="423" xr:uid="{00000000-0005-0000-0000-0000B9040000}"/>
    <cellStyle name="콤마 [0] 2 2 5 4 2" xfId="1347" xr:uid="{00000000-0005-0000-0000-0000BA040000}"/>
    <cellStyle name="콤마 [0] 2 2 5 5" xfId="701" xr:uid="{00000000-0005-0000-0000-0000BB040000}"/>
    <cellStyle name="콤마 [0] 2 2 5 5 2" xfId="1625" xr:uid="{00000000-0005-0000-0000-0000BC040000}"/>
    <cellStyle name="콤마 [0] 2 2 5 6" xfId="983" xr:uid="{00000000-0005-0000-0000-0000BD040000}"/>
    <cellStyle name="콤마 [0] 2 2 5 7" xfId="1069" xr:uid="{00000000-0005-0000-0000-0000BE040000}"/>
    <cellStyle name="콤마 [0] 2 2 6" xfId="150" xr:uid="{00000000-0005-0000-0000-0000BF040000}"/>
    <cellStyle name="콤마 [0] 2 2 6 2" xfId="244" xr:uid="{00000000-0005-0000-0000-0000C0040000}"/>
    <cellStyle name="콤마 [0] 2 2 6 2 2" xfId="528" xr:uid="{00000000-0005-0000-0000-0000C1040000}"/>
    <cellStyle name="콤마 [0] 2 2 6 2 2 2" xfId="1452" xr:uid="{00000000-0005-0000-0000-0000C2040000}"/>
    <cellStyle name="콤마 [0] 2 2 6 2 3" xfId="806" xr:uid="{00000000-0005-0000-0000-0000C3040000}"/>
    <cellStyle name="콤마 [0] 2 2 6 2 3 2" xfId="1730" xr:uid="{00000000-0005-0000-0000-0000C4040000}"/>
    <cellStyle name="콤마 [0] 2 2 6 2 4" xfId="1174" xr:uid="{00000000-0005-0000-0000-0000C5040000}"/>
    <cellStyle name="콤마 [0] 2 2 6 3" xfId="334" xr:uid="{00000000-0005-0000-0000-0000C6040000}"/>
    <cellStyle name="콤마 [0] 2 2 6 3 2" xfId="614" xr:uid="{00000000-0005-0000-0000-0000C7040000}"/>
    <cellStyle name="콤마 [0] 2 2 6 3 2 2" xfId="1538" xr:uid="{00000000-0005-0000-0000-0000C8040000}"/>
    <cellStyle name="콤마 [0] 2 2 6 3 3" xfId="892" xr:uid="{00000000-0005-0000-0000-0000C9040000}"/>
    <cellStyle name="콤마 [0] 2 2 6 3 3 2" xfId="1816" xr:uid="{00000000-0005-0000-0000-0000CA040000}"/>
    <cellStyle name="콤마 [0] 2 2 6 3 4" xfId="1260" xr:uid="{00000000-0005-0000-0000-0000CB040000}"/>
    <cellStyle name="콤마 [0] 2 2 6 4" xfId="439" xr:uid="{00000000-0005-0000-0000-0000CC040000}"/>
    <cellStyle name="콤마 [0] 2 2 6 4 2" xfId="1363" xr:uid="{00000000-0005-0000-0000-0000CD040000}"/>
    <cellStyle name="콤마 [0] 2 2 6 5" xfId="717" xr:uid="{00000000-0005-0000-0000-0000CE040000}"/>
    <cellStyle name="콤마 [0] 2 2 6 5 2" xfId="1641" xr:uid="{00000000-0005-0000-0000-0000CF040000}"/>
    <cellStyle name="콤마 [0] 2 2 6 6" xfId="999" xr:uid="{00000000-0005-0000-0000-0000D0040000}"/>
    <cellStyle name="콤마 [0] 2 2 6 7" xfId="1085" xr:uid="{00000000-0005-0000-0000-0000D1040000}"/>
    <cellStyle name="콤마 [0] 2 2 7" xfId="168" xr:uid="{00000000-0005-0000-0000-0000D2040000}"/>
    <cellStyle name="콤마 [0] 2 2 7 2" xfId="260" xr:uid="{00000000-0005-0000-0000-0000D3040000}"/>
    <cellStyle name="콤마 [0] 2 2 7 2 2" xfId="544" xr:uid="{00000000-0005-0000-0000-0000D4040000}"/>
    <cellStyle name="콤마 [0] 2 2 7 2 2 2" xfId="1468" xr:uid="{00000000-0005-0000-0000-0000D5040000}"/>
    <cellStyle name="콤마 [0] 2 2 7 2 3" xfId="822" xr:uid="{00000000-0005-0000-0000-0000D6040000}"/>
    <cellStyle name="콤마 [0] 2 2 7 2 3 2" xfId="1746" xr:uid="{00000000-0005-0000-0000-0000D7040000}"/>
    <cellStyle name="콤마 [0] 2 2 7 2 4" xfId="1190" xr:uid="{00000000-0005-0000-0000-0000D8040000}"/>
    <cellStyle name="콤마 [0] 2 2 7 3" xfId="350" xr:uid="{00000000-0005-0000-0000-0000D9040000}"/>
    <cellStyle name="콤마 [0] 2 2 7 3 2" xfId="630" xr:uid="{00000000-0005-0000-0000-0000DA040000}"/>
    <cellStyle name="콤마 [0] 2 2 7 3 2 2" xfId="1554" xr:uid="{00000000-0005-0000-0000-0000DB040000}"/>
    <cellStyle name="콤마 [0] 2 2 7 3 3" xfId="908" xr:uid="{00000000-0005-0000-0000-0000DC040000}"/>
    <cellStyle name="콤마 [0] 2 2 7 3 3 2" xfId="1832" xr:uid="{00000000-0005-0000-0000-0000DD040000}"/>
    <cellStyle name="콤마 [0] 2 2 7 3 4" xfId="1276" xr:uid="{00000000-0005-0000-0000-0000DE040000}"/>
    <cellStyle name="콤마 [0] 2 2 7 4" xfId="455" xr:uid="{00000000-0005-0000-0000-0000DF040000}"/>
    <cellStyle name="콤마 [0] 2 2 7 4 2" xfId="1379" xr:uid="{00000000-0005-0000-0000-0000E0040000}"/>
    <cellStyle name="콤마 [0] 2 2 7 5" xfId="733" xr:uid="{00000000-0005-0000-0000-0000E1040000}"/>
    <cellStyle name="콤마 [0] 2 2 7 5 2" xfId="1657" xr:uid="{00000000-0005-0000-0000-0000E2040000}"/>
    <cellStyle name="콤마 [0] 2 2 7 6" xfId="1015" xr:uid="{00000000-0005-0000-0000-0000E3040000}"/>
    <cellStyle name="콤마 [0] 2 2 7 7" xfId="1101" xr:uid="{00000000-0005-0000-0000-0000E4040000}"/>
    <cellStyle name="콤마 [0] 2 2 8" xfId="190" xr:uid="{00000000-0005-0000-0000-0000E5040000}"/>
    <cellStyle name="콤마 [0] 2 2 8 2" xfId="474" xr:uid="{00000000-0005-0000-0000-0000E6040000}"/>
    <cellStyle name="콤마 [0] 2 2 8 2 2" xfId="1398" xr:uid="{00000000-0005-0000-0000-0000E7040000}"/>
    <cellStyle name="콤마 [0] 2 2 8 3" xfId="752" xr:uid="{00000000-0005-0000-0000-0000E8040000}"/>
    <cellStyle name="콤마 [0] 2 2 8 3 2" xfId="1676" xr:uid="{00000000-0005-0000-0000-0000E9040000}"/>
    <cellStyle name="콤마 [0] 2 2 8 4" xfId="1120" xr:uid="{00000000-0005-0000-0000-0000EA040000}"/>
    <cellStyle name="콤마 [0] 2 2 9" xfId="279" xr:uid="{00000000-0005-0000-0000-0000EB040000}"/>
    <cellStyle name="콤마 [0] 2 2 9 2" xfId="560" xr:uid="{00000000-0005-0000-0000-0000EC040000}"/>
    <cellStyle name="콤마 [0] 2 2 9 2 2" xfId="1484" xr:uid="{00000000-0005-0000-0000-0000ED040000}"/>
    <cellStyle name="콤마 [0] 2 2 9 3" xfId="838" xr:uid="{00000000-0005-0000-0000-0000EE040000}"/>
    <cellStyle name="콤마 [0] 2 2 9 3 2" xfId="1762" xr:uid="{00000000-0005-0000-0000-0000EF040000}"/>
    <cellStyle name="콤마 [0] 2 2 9 4" xfId="1206" xr:uid="{00000000-0005-0000-0000-0000F0040000}"/>
    <cellStyle name="콤마 [0] 2 3" xfId="197" xr:uid="{00000000-0005-0000-0000-0000F1040000}"/>
    <cellStyle name="콤마 [0] 2 3 2" xfId="481" xr:uid="{00000000-0005-0000-0000-0000F2040000}"/>
    <cellStyle name="콤마 [0] 2 3 2 2" xfId="1405" xr:uid="{00000000-0005-0000-0000-0000F3040000}"/>
    <cellStyle name="콤마 [0] 2 3 3" xfId="759" xr:uid="{00000000-0005-0000-0000-0000F4040000}"/>
    <cellStyle name="콤마 [0] 2 3 3 2" xfId="1683" xr:uid="{00000000-0005-0000-0000-0000F5040000}"/>
    <cellStyle name="콤마 [0] 2 3 4" xfId="1127" xr:uid="{00000000-0005-0000-0000-0000F6040000}"/>
    <cellStyle name="콤마 [0] 2 4" xfId="287" xr:uid="{00000000-0005-0000-0000-0000F7040000}"/>
    <cellStyle name="콤마 [0] 2 4 2" xfId="567" xr:uid="{00000000-0005-0000-0000-0000F8040000}"/>
    <cellStyle name="콤마 [0] 2 4 2 2" xfId="1491" xr:uid="{00000000-0005-0000-0000-0000F9040000}"/>
    <cellStyle name="콤마 [0] 2 4 3" xfId="845" xr:uid="{00000000-0005-0000-0000-0000FA040000}"/>
    <cellStyle name="콤마 [0] 2 4 3 2" xfId="1769" xr:uid="{00000000-0005-0000-0000-0000FB040000}"/>
    <cellStyle name="콤마 [0] 2 4 4" xfId="1213" xr:uid="{00000000-0005-0000-0000-0000FC040000}"/>
    <cellStyle name="콤마 [0] 2 5" xfId="392" xr:uid="{00000000-0005-0000-0000-0000FD040000}"/>
    <cellStyle name="콤마 [0] 2 5 2" xfId="1316" xr:uid="{00000000-0005-0000-0000-0000FE040000}"/>
    <cellStyle name="콤마 [0] 2 6" xfId="670" xr:uid="{00000000-0005-0000-0000-0000FF040000}"/>
    <cellStyle name="콤마 [0] 2 6 2" xfId="1594" xr:uid="{00000000-0005-0000-0000-000000050000}"/>
    <cellStyle name="콤마 [0] 2 7" xfId="952" xr:uid="{00000000-0005-0000-0000-000001050000}"/>
    <cellStyle name="콤마 [0] 2 8" xfId="1038" xr:uid="{00000000-0005-0000-0000-000002050000}"/>
    <cellStyle name="콤마 [0] 3" xfId="97" xr:uid="{00000000-0005-0000-0000-000003050000}"/>
    <cellStyle name="콤마 [0] 3 2" xfId="25" xr:uid="{00000000-0005-0000-0000-000004050000}"/>
    <cellStyle name="콤마 [0] 3 2 10" xfId="386" xr:uid="{00000000-0005-0000-0000-000005050000}"/>
    <cellStyle name="콤마 [0] 3 2 10 2" xfId="1310" xr:uid="{00000000-0005-0000-0000-000006050000}"/>
    <cellStyle name="콤마 [0] 3 2 11" xfId="664" xr:uid="{00000000-0005-0000-0000-000007050000}"/>
    <cellStyle name="콤마 [0] 3 2 11 2" xfId="1588" xr:uid="{00000000-0005-0000-0000-000008050000}"/>
    <cellStyle name="콤마 [0] 3 2 12" xfId="946" xr:uid="{00000000-0005-0000-0000-000009050000}"/>
    <cellStyle name="콤마 [0] 3 2 13" xfId="1032" xr:uid="{00000000-0005-0000-0000-00000A050000}"/>
    <cellStyle name="콤마 [0] 3 2 2" xfId="91" xr:uid="{00000000-0005-0000-0000-00000B050000}"/>
    <cellStyle name="콤마 [0] 3 2 2 2" xfId="202" xr:uid="{00000000-0005-0000-0000-00000C050000}"/>
    <cellStyle name="콤마 [0] 3 2 2 2 2" xfId="486" xr:uid="{00000000-0005-0000-0000-00000D050000}"/>
    <cellStyle name="콤마 [0] 3 2 2 2 2 2" xfId="1410" xr:uid="{00000000-0005-0000-0000-00000E050000}"/>
    <cellStyle name="콤마 [0] 3 2 2 2 3" xfId="764" xr:uid="{00000000-0005-0000-0000-00000F050000}"/>
    <cellStyle name="콤마 [0] 3 2 2 2 3 2" xfId="1688" xr:uid="{00000000-0005-0000-0000-000010050000}"/>
    <cellStyle name="콤마 [0] 3 2 2 2 4" xfId="1132" xr:uid="{00000000-0005-0000-0000-000011050000}"/>
    <cellStyle name="콤마 [0] 3 2 2 3" xfId="292" xr:uid="{00000000-0005-0000-0000-000012050000}"/>
    <cellStyle name="콤마 [0] 3 2 2 3 2" xfId="572" xr:uid="{00000000-0005-0000-0000-000013050000}"/>
    <cellStyle name="콤마 [0] 3 2 2 3 2 2" xfId="1496" xr:uid="{00000000-0005-0000-0000-000014050000}"/>
    <cellStyle name="콤마 [0] 3 2 2 3 3" xfId="850" xr:uid="{00000000-0005-0000-0000-000015050000}"/>
    <cellStyle name="콤마 [0] 3 2 2 3 3 2" xfId="1774" xr:uid="{00000000-0005-0000-0000-000016050000}"/>
    <cellStyle name="콤마 [0] 3 2 2 3 4" xfId="1218" xr:uid="{00000000-0005-0000-0000-000017050000}"/>
    <cellStyle name="콤마 [0] 3 2 2 4" xfId="397" xr:uid="{00000000-0005-0000-0000-000018050000}"/>
    <cellStyle name="콤마 [0] 3 2 2 4 2" xfId="1321" xr:uid="{00000000-0005-0000-0000-000019050000}"/>
    <cellStyle name="콤마 [0] 3 2 2 5" xfId="675" xr:uid="{00000000-0005-0000-0000-00001A050000}"/>
    <cellStyle name="콤마 [0] 3 2 2 5 2" xfId="1599" xr:uid="{00000000-0005-0000-0000-00001B050000}"/>
    <cellStyle name="콤마 [0] 3 2 2 6" xfId="957" xr:uid="{00000000-0005-0000-0000-00001C050000}"/>
    <cellStyle name="콤마 [0] 3 2 2 7" xfId="1043" xr:uid="{00000000-0005-0000-0000-00001D050000}"/>
    <cellStyle name="콤마 [0] 3 2 3" xfId="102" xr:uid="{00000000-0005-0000-0000-00001E050000}"/>
    <cellStyle name="콤마 [0] 3 2 3 2" xfId="213" xr:uid="{00000000-0005-0000-0000-00001F050000}"/>
    <cellStyle name="콤마 [0] 3 2 3 2 2" xfId="497" xr:uid="{00000000-0005-0000-0000-000020050000}"/>
    <cellStyle name="콤마 [0] 3 2 3 2 2 2" xfId="1421" xr:uid="{00000000-0005-0000-0000-000021050000}"/>
    <cellStyle name="콤마 [0] 3 2 3 2 3" xfId="775" xr:uid="{00000000-0005-0000-0000-000022050000}"/>
    <cellStyle name="콤마 [0] 3 2 3 2 3 2" xfId="1699" xr:uid="{00000000-0005-0000-0000-000023050000}"/>
    <cellStyle name="콤마 [0] 3 2 3 2 4" xfId="1143" xr:uid="{00000000-0005-0000-0000-000024050000}"/>
    <cellStyle name="콤마 [0] 3 2 3 3" xfId="303" xr:uid="{00000000-0005-0000-0000-000025050000}"/>
    <cellStyle name="콤마 [0] 3 2 3 3 2" xfId="583" xr:uid="{00000000-0005-0000-0000-000026050000}"/>
    <cellStyle name="콤마 [0] 3 2 3 3 2 2" xfId="1507" xr:uid="{00000000-0005-0000-0000-000027050000}"/>
    <cellStyle name="콤마 [0] 3 2 3 3 3" xfId="861" xr:uid="{00000000-0005-0000-0000-000028050000}"/>
    <cellStyle name="콤마 [0] 3 2 3 3 3 2" xfId="1785" xr:uid="{00000000-0005-0000-0000-000029050000}"/>
    <cellStyle name="콤마 [0] 3 2 3 3 4" xfId="1229" xr:uid="{00000000-0005-0000-0000-00002A050000}"/>
    <cellStyle name="콤마 [0] 3 2 3 4" xfId="408" xr:uid="{00000000-0005-0000-0000-00002B050000}"/>
    <cellStyle name="콤마 [0] 3 2 3 4 2" xfId="1332" xr:uid="{00000000-0005-0000-0000-00002C050000}"/>
    <cellStyle name="콤마 [0] 3 2 3 5" xfId="686" xr:uid="{00000000-0005-0000-0000-00002D050000}"/>
    <cellStyle name="콤마 [0] 3 2 3 5 2" xfId="1610" xr:uid="{00000000-0005-0000-0000-00002E050000}"/>
    <cellStyle name="콤마 [0] 3 2 3 6" xfId="968" xr:uid="{00000000-0005-0000-0000-00002F050000}"/>
    <cellStyle name="콤마 [0] 3 2 3 7" xfId="1054" xr:uid="{00000000-0005-0000-0000-000030050000}"/>
    <cellStyle name="콤마 [0] 3 2 4" xfId="120" xr:uid="{00000000-0005-0000-0000-000031050000}"/>
    <cellStyle name="콤마 [0] 3 2 4 2" xfId="229" xr:uid="{00000000-0005-0000-0000-000032050000}"/>
    <cellStyle name="콤마 [0] 3 2 4 2 2" xfId="513" xr:uid="{00000000-0005-0000-0000-000033050000}"/>
    <cellStyle name="콤마 [0] 3 2 4 2 2 2" xfId="1437" xr:uid="{00000000-0005-0000-0000-000034050000}"/>
    <cellStyle name="콤마 [0] 3 2 4 2 3" xfId="791" xr:uid="{00000000-0005-0000-0000-000035050000}"/>
    <cellStyle name="콤마 [0] 3 2 4 2 3 2" xfId="1715" xr:uid="{00000000-0005-0000-0000-000036050000}"/>
    <cellStyle name="콤마 [0] 3 2 4 2 4" xfId="1159" xr:uid="{00000000-0005-0000-0000-000037050000}"/>
    <cellStyle name="콤마 [0] 3 2 4 3" xfId="319" xr:uid="{00000000-0005-0000-0000-000038050000}"/>
    <cellStyle name="콤마 [0] 3 2 4 3 2" xfId="599" xr:uid="{00000000-0005-0000-0000-000039050000}"/>
    <cellStyle name="콤마 [0] 3 2 4 3 2 2" xfId="1523" xr:uid="{00000000-0005-0000-0000-00003A050000}"/>
    <cellStyle name="콤마 [0] 3 2 4 3 3" xfId="877" xr:uid="{00000000-0005-0000-0000-00003B050000}"/>
    <cellStyle name="콤마 [0] 3 2 4 3 3 2" xfId="1801" xr:uid="{00000000-0005-0000-0000-00003C050000}"/>
    <cellStyle name="콤마 [0] 3 2 4 3 4" xfId="1245" xr:uid="{00000000-0005-0000-0000-00003D050000}"/>
    <cellStyle name="콤마 [0] 3 2 4 4" xfId="424" xr:uid="{00000000-0005-0000-0000-00003E050000}"/>
    <cellStyle name="콤마 [0] 3 2 4 4 2" xfId="1348" xr:uid="{00000000-0005-0000-0000-00003F050000}"/>
    <cellStyle name="콤마 [0] 3 2 4 5" xfId="702" xr:uid="{00000000-0005-0000-0000-000040050000}"/>
    <cellStyle name="콤마 [0] 3 2 4 5 2" xfId="1626" xr:uid="{00000000-0005-0000-0000-000041050000}"/>
    <cellStyle name="콤마 [0] 3 2 4 6" xfId="984" xr:uid="{00000000-0005-0000-0000-000042050000}"/>
    <cellStyle name="콤마 [0] 3 2 4 7" xfId="1070" xr:uid="{00000000-0005-0000-0000-000043050000}"/>
    <cellStyle name="콤마 [0] 3 2 5" xfId="151" xr:uid="{00000000-0005-0000-0000-000044050000}"/>
    <cellStyle name="콤마 [0] 3 2 5 2" xfId="245" xr:uid="{00000000-0005-0000-0000-000045050000}"/>
    <cellStyle name="콤마 [0] 3 2 5 2 2" xfId="529" xr:uid="{00000000-0005-0000-0000-000046050000}"/>
    <cellStyle name="콤마 [0] 3 2 5 2 2 2" xfId="1453" xr:uid="{00000000-0005-0000-0000-000047050000}"/>
    <cellStyle name="콤마 [0] 3 2 5 2 3" xfId="807" xr:uid="{00000000-0005-0000-0000-000048050000}"/>
    <cellStyle name="콤마 [0] 3 2 5 2 3 2" xfId="1731" xr:uid="{00000000-0005-0000-0000-000049050000}"/>
    <cellStyle name="콤마 [0] 3 2 5 2 4" xfId="1175" xr:uid="{00000000-0005-0000-0000-00004A050000}"/>
    <cellStyle name="콤마 [0] 3 2 5 3" xfId="335" xr:uid="{00000000-0005-0000-0000-00004B050000}"/>
    <cellStyle name="콤마 [0] 3 2 5 3 2" xfId="615" xr:uid="{00000000-0005-0000-0000-00004C050000}"/>
    <cellStyle name="콤마 [0] 3 2 5 3 2 2" xfId="1539" xr:uid="{00000000-0005-0000-0000-00004D050000}"/>
    <cellStyle name="콤마 [0] 3 2 5 3 3" xfId="893" xr:uid="{00000000-0005-0000-0000-00004E050000}"/>
    <cellStyle name="콤마 [0] 3 2 5 3 3 2" xfId="1817" xr:uid="{00000000-0005-0000-0000-00004F050000}"/>
    <cellStyle name="콤마 [0] 3 2 5 3 4" xfId="1261" xr:uid="{00000000-0005-0000-0000-000050050000}"/>
    <cellStyle name="콤마 [0] 3 2 5 4" xfId="440" xr:uid="{00000000-0005-0000-0000-000051050000}"/>
    <cellStyle name="콤마 [0] 3 2 5 4 2" xfId="1364" xr:uid="{00000000-0005-0000-0000-000052050000}"/>
    <cellStyle name="콤마 [0] 3 2 5 5" xfId="718" xr:uid="{00000000-0005-0000-0000-000053050000}"/>
    <cellStyle name="콤마 [0] 3 2 5 5 2" xfId="1642" xr:uid="{00000000-0005-0000-0000-000054050000}"/>
    <cellStyle name="콤마 [0] 3 2 5 6" xfId="1000" xr:uid="{00000000-0005-0000-0000-000055050000}"/>
    <cellStyle name="콤마 [0] 3 2 5 7" xfId="1086" xr:uid="{00000000-0005-0000-0000-000056050000}"/>
    <cellStyle name="콤마 [0] 3 2 6" xfId="169" xr:uid="{00000000-0005-0000-0000-000057050000}"/>
    <cellStyle name="콤마 [0] 3 2 6 2" xfId="261" xr:uid="{00000000-0005-0000-0000-000058050000}"/>
    <cellStyle name="콤마 [0] 3 2 6 2 2" xfId="545" xr:uid="{00000000-0005-0000-0000-000059050000}"/>
    <cellStyle name="콤마 [0] 3 2 6 2 2 2" xfId="1469" xr:uid="{00000000-0005-0000-0000-00005A050000}"/>
    <cellStyle name="콤마 [0] 3 2 6 2 3" xfId="823" xr:uid="{00000000-0005-0000-0000-00005B050000}"/>
    <cellStyle name="콤마 [0] 3 2 6 2 3 2" xfId="1747" xr:uid="{00000000-0005-0000-0000-00005C050000}"/>
    <cellStyle name="콤마 [0] 3 2 6 2 4" xfId="1191" xr:uid="{00000000-0005-0000-0000-00005D050000}"/>
    <cellStyle name="콤마 [0] 3 2 6 3" xfId="351" xr:uid="{00000000-0005-0000-0000-00005E050000}"/>
    <cellStyle name="콤마 [0] 3 2 6 3 2" xfId="631" xr:uid="{00000000-0005-0000-0000-00005F050000}"/>
    <cellStyle name="콤마 [0] 3 2 6 3 2 2" xfId="1555" xr:uid="{00000000-0005-0000-0000-000060050000}"/>
    <cellStyle name="콤마 [0] 3 2 6 3 3" xfId="909" xr:uid="{00000000-0005-0000-0000-000061050000}"/>
    <cellStyle name="콤마 [0] 3 2 6 3 3 2" xfId="1833" xr:uid="{00000000-0005-0000-0000-000062050000}"/>
    <cellStyle name="콤마 [0] 3 2 6 3 4" xfId="1277" xr:uid="{00000000-0005-0000-0000-000063050000}"/>
    <cellStyle name="콤마 [0] 3 2 6 4" xfId="456" xr:uid="{00000000-0005-0000-0000-000064050000}"/>
    <cellStyle name="콤마 [0] 3 2 6 4 2" xfId="1380" xr:uid="{00000000-0005-0000-0000-000065050000}"/>
    <cellStyle name="콤마 [0] 3 2 6 5" xfId="734" xr:uid="{00000000-0005-0000-0000-000066050000}"/>
    <cellStyle name="콤마 [0] 3 2 6 5 2" xfId="1658" xr:uid="{00000000-0005-0000-0000-000067050000}"/>
    <cellStyle name="콤마 [0] 3 2 6 6" xfId="1016" xr:uid="{00000000-0005-0000-0000-000068050000}"/>
    <cellStyle name="콤마 [0] 3 2 6 7" xfId="1102" xr:uid="{00000000-0005-0000-0000-000069050000}"/>
    <cellStyle name="콤마 [0] 3 2 7" xfId="191" xr:uid="{00000000-0005-0000-0000-00006A050000}"/>
    <cellStyle name="콤마 [0] 3 2 7 2" xfId="475" xr:uid="{00000000-0005-0000-0000-00006B050000}"/>
    <cellStyle name="콤마 [0] 3 2 7 2 2" xfId="1399" xr:uid="{00000000-0005-0000-0000-00006C050000}"/>
    <cellStyle name="콤마 [0] 3 2 7 3" xfId="753" xr:uid="{00000000-0005-0000-0000-00006D050000}"/>
    <cellStyle name="콤마 [0] 3 2 7 3 2" xfId="1677" xr:uid="{00000000-0005-0000-0000-00006E050000}"/>
    <cellStyle name="콤마 [0] 3 2 7 4" xfId="1121" xr:uid="{00000000-0005-0000-0000-00006F050000}"/>
    <cellStyle name="콤마 [0] 3 2 8" xfId="280" xr:uid="{00000000-0005-0000-0000-000070050000}"/>
    <cellStyle name="콤마 [0] 3 2 8 2" xfId="561" xr:uid="{00000000-0005-0000-0000-000071050000}"/>
    <cellStyle name="콤마 [0] 3 2 8 2 2" xfId="1485" xr:uid="{00000000-0005-0000-0000-000072050000}"/>
    <cellStyle name="콤마 [0] 3 2 8 3" xfId="839" xr:uid="{00000000-0005-0000-0000-000073050000}"/>
    <cellStyle name="콤마 [0] 3 2 8 3 2" xfId="1763" xr:uid="{00000000-0005-0000-0000-000074050000}"/>
    <cellStyle name="콤마 [0] 3 2 8 4" xfId="1207" xr:uid="{00000000-0005-0000-0000-000075050000}"/>
    <cellStyle name="콤마 [0] 3 2 9" xfId="368" xr:uid="{00000000-0005-0000-0000-000076050000}"/>
    <cellStyle name="콤마 [0] 3 2 9 2" xfId="647" xr:uid="{00000000-0005-0000-0000-000077050000}"/>
    <cellStyle name="콤마 [0] 3 2 9 2 2" xfId="1571" xr:uid="{00000000-0005-0000-0000-000078050000}"/>
    <cellStyle name="콤마 [0] 3 2 9 3" xfId="925" xr:uid="{00000000-0005-0000-0000-000079050000}"/>
    <cellStyle name="콤마 [0] 3 2 9 3 2" xfId="1849" xr:uid="{00000000-0005-0000-0000-00007A050000}"/>
    <cellStyle name="콤마 [0] 3 2 9 4" xfId="1293" xr:uid="{00000000-0005-0000-0000-00007B050000}"/>
    <cellStyle name="콤마 [0] 3 3" xfId="208" xr:uid="{00000000-0005-0000-0000-00007C050000}"/>
    <cellStyle name="콤마 [0] 3 3 2" xfId="492" xr:uid="{00000000-0005-0000-0000-00007D050000}"/>
    <cellStyle name="콤마 [0] 3 3 2 2" xfId="1416" xr:uid="{00000000-0005-0000-0000-00007E050000}"/>
    <cellStyle name="콤마 [0] 3 3 3" xfId="770" xr:uid="{00000000-0005-0000-0000-00007F050000}"/>
    <cellStyle name="콤마 [0] 3 3 3 2" xfId="1694" xr:uid="{00000000-0005-0000-0000-000080050000}"/>
    <cellStyle name="콤마 [0] 3 3 4" xfId="1138" xr:uid="{00000000-0005-0000-0000-000081050000}"/>
    <cellStyle name="콤마 [0] 3 4" xfId="298" xr:uid="{00000000-0005-0000-0000-000082050000}"/>
    <cellStyle name="콤마 [0] 3 4 2" xfId="578" xr:uid="{00000000-0005-0000-0000-000083050000}"/>
    <cellStyle name="콤마 [0] 3 4 2 2" xfId="1502" xr:uid="{00000000-0005-0000-0000-000084050000}"/>
    <cellStyle name="콤마 [0] 3 4 3" xfId="856" xr:uid="{00000000-0005-0000-0000-000085050000}"/>
    <cellStyle name="콤마 [0] 3 4 3 2" xfId="1780" xr:uid="{00000000-0005-0000-0000-000086050000}"/>
    <cellStyle name="콤마 [0] 3 4 4" xfId="1224" xr:uid="{00000000-0005-0000-0000-000087050000}"/>
    <cellStyle name="콤마 [0] 3 5" xfId="403" xr:uid="{00000000-0005-0000-0000-000088050000}"/>
    <cellStyle name="콤마 [0] 3 5 2" xfId="1327" xr:uid="{00000000-0005-0000-0000-000089050000}"/>
    <cellStyle name="콤마 [0] 3 6" xfId="681" xr:uid="{00000000-0005-0000-0000-00008A050000}"/>
    <cellStyle name="콤마 [0] 3 6 2" xfId="1605" xr:uid="{00000000-0005-0000-0000-00008B050000}"/>
    <cellStyle name="콤마 [0] 3 7" xfId="963" xr:uid="{00000000-0005-0000-0000-00008C050000}"/>
    <cellStyle name="콤마 [0] 3 8" xfId="1049" xr:uid="{00000000-0005-0000-0000-00008D050000}"/>
    <cellStyle name="콤마 [0] 4" xfId="109" xr:uid="{00000000-0005-0000-0000-00008E050000}"/>
    <cellStyle name="콤마 [0] 4 10" xfId="974" xr:uid="{00000000-0005-0000-0000-00008F050000}"/>
    <cellStyle name="콤마 [0] 4 11" xfId="1060" xr:uid="{00000000-0005-0000-0000-000090050000}"/>
    <cellStyle name="콤마 [0] 4 2" xfId="126" xr:uid="{00000000-0005-0000-0000-000091050000}"/>
    <cellStyle name="콤마 [0] 4 2 2" xfId="235" xr:uid="{00000000-0005-0000-0000-000092050000}"/>
    <cellStyle name="콤마 [0] 4 2 2 2" xfId="519" xr:uid="{00000000-0005-0000-0000-000093050000}"/>
    <cellStyle name="콤마 [0] 4 2 2 2 2" xfId="1443" xr:uid="{00000000-0005-0000-0000-000094050000}"/>
    <cellStyle name="콤마 [0] 4 2 2 3" xfId="797" xr:uid="{00000000-0005-0000-0000-000095050000}"/>
    <cellStyle name="콤마 [0] 4 2 2 3 2" xfId="1721" xr:uid="{00000000-0005-0000-0000-000096050000}"/>
    <cellStyle name="콤마 [0] 4 2 2 4" xfId="1165" xr:uid="{00000000-0005-0000-0000-000097050000}"/>
    <cellStyle name="콤마 [0] 4 2 3" xfId="325" xr:uid="{00000000-0005-0000-0000-000098050000}"/>
    <cellStyle name="콤마 [0] 4 2 3 2" xfId="605" xr:uid="{00000000-0005-0000-0000-000099050000}"/>
    <cellStyle name="콤마 [0] 4 2 3 2 2" xfId="1529" xr:uid="{00000000-0005-0000-0000-00009A050000}"/>
    <cellStyle name="콤마 [0] 4 2 3 3" xfId="883" xr:uid="{00000000-0005-0000-0000-00009B050000}"/>
    <cellStyle name="콤마 [0] 4 2 3 3 2" xfId="1807" xr:uid="{00000000-0005-0000-0000-00009C050000}"/>
    <cellStyle name="콤마 [0] 4 2 3 4" xfId="1251" xr:uid="{00000000-0005-0000-0000-00009D050000}"/>
    <cellStyle name="콤마 [0] 4 2 4" xfId="430" xr:uid="{00000000-0005-0000-0000-00009E050000}"/>
    <cellStyle name="콤마 [0] 4 2 4 2" xfId="1354" xr:uid="{00000000-0005-0000-0000-00009F050000}"/>
    <cellStyle name="콤마 [0] 4 2 5" xfId="708" xr:uid="{00000000-0005-0000-0000-0000A0050000}"/>
    <cellStyle name="콤마 [0] 4 2 5 2" xfId="1632" xr:uid="{00000000-0005-0000-0000-0000A1050000}"/>
    <cellStyle name="콤마 [0] 4 2 6" xfId="990" xr:uid="{00000000-0005-0000-0000-0000A2050000}"/>
    <cellStyle name="콤마 [0] 4 2 7" xfId="1076" xr:uid="{00000000-0005-0000-0000-0000A3050000}"/>
    <cellStyle name="콤마 [0] 4 3" xfId="157" xr:uid="{00000000-0005-0000-0000-0000A4050000}"/>
    <cellStyle name="콤마 [0] 4 3 2" xfId="251" xr:uid="{00000000-0005-0000-0000-0000A5050000}"/>
    <cellStyle name="콤마 [0] 4 3 2 2" xfId="535" xr:uid="{00000000-0005-0000-0000-0000A6050000}"/>
    <cellStyle name="콤마 [0] 4 3 2 2 2" xfId="1459" xr:uid="{00000000-0005-0000-0000-0000A7050000}"/>
    <cellStyle name="콤마 [0] 4 3 2 3" xfId="813" xr:uid="{00000000-0005-0000-0000-0000A8050000}"/>
    <cellStyle name="콤마 [0] 4 3 2 3 2" xfId="1737" xr:uid="{00000000-0005-0000-0000-0000A9050000}"/>
    <cellStyle name="콤마 [0] 4 3 2 4" xfId="1181" xr:uid="{00000000-0005-0000-0000-0000AA050000}"/>
    <cellStyle name="콤마 [0] 4 3 3" xfId="341" xr:uid="{00000000-0005-0000-0000-0000AB050000}"/>
    <cellStyle name="콤마 [0] 4 3 3 2" xfId="621" xr:uid="{00000000-0005-0000-0000-0000AC050000}"/>
    <cellStyle name="콤마 [0] 4 3 3 2 2" xfId="1545" xr:uid="{00000000-0005-0000-0000-0000AD050000}"/>
    <cellStyle name="콤마 [0] 4 3 3 3" xfId="899" xr:uid="{00000000-0005-0000-0000-0000AE050000}"/>
    <cellStyle name="콤마 [0] 4 3 3 3 2" xfId="1823" xr:uid="{00000000-0005-0000-0000-0000AF050000}"/>
    <cellStyle name="콤마 [0] 4 3 3 4" xfId="1267" xr:uid="{00000000-0005-0000-0000-0000B0050000}"/>
    <cellStyle name="콤마 [0] 4 3 4" xfId="446" xr:uid="{00000000-0005-0000-0000-0000B1050000}"/>
    <cellStyle name="콤마 [0] 4 3 4 2" xfId="1370" xr:uid="{00000000-0005-0000-0000-0000B2050000}"/>
    <cellStyle name="콤마 [0] 4 3 5" xfId="724" xr:uid="{00000000-0005-0000-0000-0000B3050000}"/>
    <cellStyle name="콤마 [0] 4 3 5 2" xfId="1648" xr:uid="{00000000-0005-0000-0000-0000B4050000}"/>
    <cellStyle name="콤마 [0] 4 3 6" xfId="1006" xr:uid="{00000000-0005-0000-0000-0000B5050000}"/>
    <cellStyle name="콤마 [0] 4 3 7" xfId="1092" xr:uid="{00000000-0005-0000-0000-0000B6050000}"/>
    <cellStyle name="콤마 [0] 4 4" xfId="175" xr:uid="{00000000-0005-0000-0000-0000B7050000}"/>
    <cellStyle name="콤마 [0] 4 4 2" xfId="267" xr:uid="{00000000-0005-0000-0000-0000B8050000}"/>
    <cellStyle name="콤마 [0] 4 4 2 2" xfId="551" xr:uid="{00000000-0005-0000-0000-0000B9050000}"/>
    <cellStyle name="콤마 [0] 4 4 2 2 2" xfId="1475" xr:uid="{00000000-0005-0000-0000-0000BA050000}"/>
    <cellStyle name="콤마 [0] 4 4 2 3" xfId="829" xr:uid="{00000000-0005-0000-0000-0000BB050000}"/>
    <cellStyle name="콤마 [0] 4 4 2 3 2" xfId="1753" xr:uid="{00000000-0005-0000-0000-0000BC050000}"/>
    <cellStyle name="콤마 [0] 4 4 2 4" xfId="1197" xr:uid="{00000000-0005-0000-0000-0000BD050000}"/>
    <cellStyle name="콤마 [0] 4 4 3" xfId="357" xr:uid="{00000000-0005-0000-0000-0000BE050000}"/>
    <cellStyle name="콤마 [0] 4 4 3 2" xfId="637" xr:uid="{00000000-0005-0000-0000-0000BF050000}"/>
    <cellStyle name="콤마 [0] 4 4 3 2 2" xfId="1561" xr:uid="{00000000-0005-0000-0000-0000C0050000}"/>
    <cellStyle name="콤마 [0] 4 4 3 3" xfId="915" xr:uid="{00000000-0005-0000-0000-0000C1050000}"/>
    <cellStyle name="콤마 [0] 4 4 3 3 2" xfId="1839" xr:uid="{00000000-0005-0000-0000-0000C2050000}"/>
    <cellStyle name="콤마 [0] 4 4 3 4" xfId="1283" xr:uid="{00000000-0005-0000-0000-0000C3050000}"/>
    <cellStyle name="콤마 [0] 4 4 4" xfId="462" xr:uid="{00000000-0005-0000-0000-0000C4050000}"/>
    <cellStyle name="콤마 [0] 4 4 4 2" xfId="1386" xr:uid="{00000000-0005-0000-0000-0000C5050000}"/>
    <cellStyle name="콤마 [0] 4 4 5" xfId="740" xr:uid="{00000000-0005-0000-0000-0000C6050000}"/>
    <cellStyle name="콤마 [0] 4 4 5 2" xfId="1664" xr:uid="{00000000-0005-0000-0000-0000C7050000}"/>
    <cellStyle name="콤마 [0] 4 4 6" xfId="1022" xr:uid="{00000000-0005-0000-0000-0000C8050000}"/>
    <cellStyle name="콤마 [0] 4 4 7" xfId="1108" xr:uid="{00000000-0005-0000-0000-0000C9050000}"/>
    <cellStyle name="콤마 [0] 4 5" xfId="219" xr:uid="{00000000-0005-0000-0000-0000CA050000}"/>
    <cellStyle name="콤마 [0] 4 5 2" xfId="503" xr:uid="{00000000-0005-0000-0000-0000CB050000}"/>
    <cellStyle name="콤마 [0] 4 5 2 2" xfId="1427" xr:uid="{00000000-0005-0000-0000-0000CC050000}"/>
    <cellStyle name="콤마 [0] 4 5 3" xfId="781" xr:uid="{00000000-0005-0000-0000-0000CD050000}"/>
    <cellStyle name="콤마 [0] 4 5 3 2" xfId="1705" xr:uid="{00000000-0005-0000-0000-0000CE050000}"/>
    <cellStyle name="콤마 [0] 4 5 4" xfId="1149" xr:uid="{00000000-0005-0000-0000-0000CF050000}"/>
    <cellStyle name="콤마 [0] 4 6" xfId="309" xr:uid="{00000000-0005-0000-0000-0000D0050000}"/>
    <cellStyle name="콤마 [0] 4 6 2" xfId="589" xr:uid="{00000000-0005-0000-0000-0000D1050000}"/>
    <cellStyle name="콤마 [0] 4 6 2 2" xfId="1513" xr:uid="{00000000-0005-0000-0000-0000D2050000}"/>
    <cellStyle name="콤마 [0] 4 6 3" xfId="867" xr:uid="{00000000-0005-0000-0000-0000D3050000}"/>
    <cellStyle name="콤마 [0] 4 6 3 2" xfId="1791" xr:uid="{00000000-0005-0000-0000-0000D4050000}"/>
    <cellStyle name="콤마 [0] 4 6 4" xfId="1235" xr:uid="{00000000-0005-0000-0000-0000D5050000}"/>
    <cellStyle name="콤마 [0] 4 7" xfId="374" xr:uid="{00000000-0005-0000-0000-0000D6050000}"/>
    <cellStyle name="콤마 [0] 4 7 2" xfId="653" xr:uid="{00000000-0005-0000-0000-0000D7050000}"/>
    <cellStyle name="콤마 [0] 4 7 2 2" xfId="1577" xr:uid="{00000000-0005-0000-0000-0000D8050000}"/>
    <cellStyle name="콤마 [0] 4 7 3" xfId="931" xr:uid="{00000000-0005-0000-0000-0000D9050000}"/>
    <cellStyle name="콤마 [0] 4 7 3 2" xfId="1855" xr:uid="{00000000-0005-0000-0000-0000DA050000}"/>
    <cellStyle name="콤마 [0] 4 7 4" xfId="1299" xr:uid="{00000000-0005-0000-0000-0000DB050000}"/>
    <cellStyle name="콤마 [0] 4 8" xfId="414" xr:uid="{00000000-0005-0000-0000-0000DC050000}"/>
    <cellStyle name="콤마 [0] 4 8 2" xfId="1338" xr:uid="{00000000-0005-0000-0000-0000DD050000}"/>
    <cellStyle name="콤마 [0] 4 9" xfId="692" xr:uid="{00000000-0005-0000-0000-0000DE050000}"/>
    <cellStyle name="콤마 [0] 4 9 2" xfId="1616" xr:uid="{00000000-0005-0000-0000-0000DF050000}"/>
    <cellStyle name="콤마 [0] 5" xfId="113" xr:uid="{00000000-0005-0000-0000-0000E0050000}"/>
    <cellStyle name="콤마 [0] 5 10" xfId="977" xr:uid="{00000000-0005-0000-0000-0000E1050000}"/>
    <cellStyle name="콤마 [0] 5 11" xfId="1063" xr:uid="{00000000-0005-0000-0000-0000E2050000}"/>
    <cellStyle name="콤마 [0] 5 2" xfId="129" xr:uid="{00000000-0005-0000-0000-0000E3050000}"/>
    <cellStyle name="콤마 [0] 5 2 2" xfId="238" xr:uid="{00000000-0005-0000-0000-0000E4050000}"/>
    <cellStyle name="콤마 [0] 5 2 2 2" xfId="522" xr:uid="{00000000-0005-0000-0000-0000E5050000}"/>
    <cellStyle name="콤마 [0] 5 2 2 2 2" xfId="1446" xr:uid="{00000000-0005-0000-0000-0000E6050000}"/>
    <cellStyle name="콤마 [0] 5 2 2 3" xfId="800" xr:uid="{00000000-0005-0000-0000-0000E7050000}"/>
    <cellStyle name="콤마 [0] 5 2 2 3 2" xfId="1724" xr:uid="{00000000-0005-0000-0000-0000E8050000}"/>
    <cellStyle name="콤마 [0] 5 2 2 4" xfId="1168" xr:uid="{00000000-0005-0000-0000-0000E9050000}"/>
    <cellStyle name="콤마 [0] 5 2 3" xfId="328" xr:uid="{00000000-0005-0000-0000-0000EA050000}"/>
    <cellStyle name="콤마 [0] 5 2 3 2" xfId="608" xr:uid="{00000000-0005-0000-0000-0000EB050000}"/>
    <cellStyle name="콤마 [0] 5 2 3 2 2" xfId="1532" xr:uid="{00000000-0005-0000-0000-0000EC050000}"/>
    <cellStyle name="콤마 [0] 5 2 3 3" xfId="886" xr:uid="{00000000-0005-0000-0000-0000ED050000}"/>
    <cellStyle name="콤마 [0] 5 2 3 3 2" xfId="1810" xr:uid="{00000000-0005-0000-0000-0000EE050000}"/>
    <cellStyle name="콤마 [0] 5 2 3 4" xfId="1254" xr:uid="{00000000-0005-0000-0000-0000EF050000}"/>
    <cellStyle name="콤마 [0] 5 2 4" xfId="433" xr:uid="{00000000-0005-0000-0000-0000F0050000}"/>
    <cellStyle name="콤마 [0] 5 2 4 2" xfId="1357" xr:uid="{00000000-0005-0000-0000-0000F1050000}"/>
    <cellStyle name="콤마 [0] 5 2 5" xfId="711" xr:uid="{00000000-0005-0000-0000-0000F2050000}"/>
    <cellStyle name="콤마 [0] 5 2 5 2" xfId="1635" xr:uid="{00000000-0005-0000-0000-0000F3050000}"/>
    <cellStyle name="콤마 [0] 5 2 6" xfId="993" xr:uid="{00000000-0005-0000-0000-0000F4050000}"/>
    <cellStyle name="콤마 [0] 5 2 7" xfId="1079" xr:uid="{00000000-0005-0000-0000-0000F5050000}"/>
    <cellStyle name="콤마 [0] 5 3" xfId="160" xr:uid="{00000000-0005-0000-0000-0000F6050000}"/>
    <cellStyle name="콤마 [0] 5 3 2" xfId="254" xr:uid="{00000000-0005-0000-0000-0000F7050000}"/>
    <cellStyle name="콤마 [0] 5 3 2 2" xfId="538" xr:uid="{00000000-0005-0000-0000-0000F8050000}"/>
    <cellStyle name="콤마 [0] 5 3 2 2 2" xfId="1462" xr:uid="{00000000-0005-0000-0000-0000F9050000}"/>
    <cellStyle name="콤마 [0] 5 3 2 3" xfId="816" xr:uid="{00000000-0005-0000-0000-0000FA050000}"/>
    <cellStyle name="콤마 [0] 5 3 2 3 2" xfId="1740" xr:uid="{00000000-0005-0000-0000-0000FB050000}"/>
    <cellStyle name="콤마 [0] 5 3 2 4" xfId="1184" xr:uid="{00000000-0005-0000-0000-0000FC050000}"/>
    <cellStyle name="콤마 [0] 5 3 3" xfId="344" xr:uid="{00000000-0005-0000-0000-0000FD050000}"/>
    <cellStyle name="콤마 [0] 5 3 3 2" xfId="624" xr:uid="{00000000-0005-0000-0000-0000FE050000}"/>
    <cellStyle name="콤마 [0] 5 3 3 2 2" xfId="1548" xr:uid="{00000000-0005-0000-0000-0000FF050000}"/>
    <cellStyle name="콤마 [0] 5 3 3 3" xfId="902" xr:uid="{00000000-0005-0000-0000-000000060000}"/>
    <cellStyle name="콤마 [0] 5 3 3 3 2" xfId="1826" xr:uid="{00000000-0005-0000-0000-000001060000}"/>
    <cellStyle name="콤마 [0] 5 3 3 4" xfId="1270" xr:uid="{00000000-0005-0000-0000-000002060000}"/>
    <cellStyle name="콤마 [0] 5 3 4" xfId="449" xr:uid="{00000000-0005-0000-0000-000003060000}"/>
    <cellStyle name="콤마 [0] 5 3 4 2" xfId="1373" xr:uid="{00000000-0005-0000-0000-000004060000}"/>
    <cellStyle name="콤마 [0] 5 3 5" xfId="727" xr:uid="{00000000-0005-0000-0000-000005060000}"/>
    <cellStyle name="콤마 [0] 5 3 5 2" xfId="1651" xr:uid="{00000000-0005-0000-0000-000006060000}"/>
    <cellStyle name="콤마 [0] 5 3 6" xfId="1009" xr:uid="{00000000-0005-0000-0000-000007060000}"/>
    <cellStyle name="콤마 [0] 5 3 7" xfId="1095" xr:uid="{00000000-0005-0000-0000-000008060000}"/>
    <cellStyle name="콤마 [0] 5 4" xfId="178" xr:uid="{00000000-0005-0000-0000-000009060000}"/>
    <cellStyle name="콤마 [0] 5 4 2" xfId="270" xr:uid="{00000000-0005-0000-0000-00000A060000}"/>
    <cellStyle name="콤마 [0] 5 4 2 2" xfId="554" xr:uid="{00000000-0005-0000-0000-00000B060000}"/>
    <cellStyle name="콤마 [0] 5 4 2 2 2" xfId="1478" xr:uid="{00000000-0005-0000-0000-00000C060000}"/>
    <cellStyle name="콤마 [0] 5 4 2 3" xfId="832" xr:uid="{00000000-0005-0000-0000-00000D060000}"/>
    <cellStyle name="콤마 [0] 5 4 2 3 2" xfId="1756" xr:uid="{00000000-0005-0000-0000-00000E060000}"/>
    <cellStyle name="콤마 [0] 5 4 2 4" xfId="1200" xr:uid="{00000000-0005-0000-0000-00000F060000}"/>
    <cellStyle name="콤마 [0] 5 4 3" xfId="360" xr:uid="{00000000-0005-0000-0000-000010060000}"/>
    <cellStyle name="콤마 [0] 5 4 3 2" xfId="640" xr:uid="{00000000-0005-0000-0000-000011060000}"/>
    <cellStyle name="콤마 [0] 5 4 3 2 2" xfId="1564" xr:uid="{00000000-0005-0000-0000-000012060000}"/>
    <cellStyle name="콤마 [0] 5 4 3 3" xfId="918" xr:uid="{00000000-0005-0000-0000-000013060000}"/>
    <cellStyle name="콤마 [0] 5 4 3 3 2" xfId="1842" xr:uid="{00000000-0005-0000-0000-000014060000}"/>
    <cellStyle name="콤마 [0] 5 4 3 4" xfId="1286" xr:uid="{00000000-0005-0000-0000-000015060000}"/>
    <cellStyle name="콤마 [0] 5 4 4" xfId="465" xr:uid="{00000000-0005-0000-0000-000016060000}"/>
    <cellStyle name="콤마 [0] 5 4 4 2" xfId="1389" xr:uid="{00000000-0005-0000-0000-000017060000}"/>
    <cellStyle name="콤마 [0] 5 4 5" xfId="743" xr:uid="{00000000-0005-0000-0000-000018060000}"/>
    <cellStyle name="콤마 [0] 5 4 5 2" xfId="1667" xr:uid="{00000000-0005-0000-0000-000019060000}"/>
    <cellStyle name="콤마 [0] 5 4 6" xfId="1025" xr:uid="{00000000-0005-0000-0000-00001A060000}"/>
    <cellStyle name="콤마 [0] 5 4 7" xfId="1111" xr:uid="{00000000-0005-0000-0000-00001B060000}"/>
    <cellStyle name="콤마 [0] 5 5" xfId="222" xr:uid="{00000000-0005-0000-0000-00001C060000}"/>
    <cellStyle name="콤마 [0] 5 5 2" xfId="506" xr:uid="{00000000-0005-0000-0000-00001D060000}"/>
    <cellStyle name="콤마 [0] 5 5 2 2" xfId="1430" xr:uid="{00000000-0005-0000-0000-00001E060000}"/>
    <cellStyle name="콤마 [0] 5 5 3" xfId="784" xr:uid="{00000000-0005-0000-0000-00001F060000}"/>
    <cellStyle name="콤마 [0] 5 5 3 2" xfId="1708" xr:uid="{00000000-0005-0000-0000-000020060000}"/>
    <cellStyle name="콤마 [0] 5 5 4" xfId="1152" xr:uid="{00000000-0005-0000-0000-000021060000}"/>
    <cellStyle name="콤마 [0] 5 6" xfId="312" xr:uid="{00000000-0005-0000-0000-000022060000}"/>
    <cellStyle name="콤마 [0] 5 6 2" xfId="592" xr:uid="{00000000-0005-0000-0000-000023060000}"/>
    <cellStyle name="콤마 [0] 5 6 2 2" xfId="1516" xr:uid="{00000000-0005-0000-0000-000024060000}"/>
    <cellStyle name="콤마 [0] 5 6 3" xfId="870" xr:uid="{00000000-0005-0000-0000-000025060000}"/>
    <cellStyle name="콤마 [0] 5 6 3 2" xfId="1794" xr:uid="{00000000-0005-0000-0000-000026060000}"/>
    <cellStyle name="콤마 [0] 5 6 4" xfId="1238" xr:uid="{00000000-0005-0000-0000-000027060000}"/>
    <cellStyle name="콤마 [0] 5 7" xfId="377" xr:uid="{00000000-0005-0000-0000-000028060000}"/>
    <cellStyle name="콤마 [0] 5 7 2" xfId="656" xr:uid="{00000000-0005-0000-0000-000029060000}"/>
    <cellStyle name="콤마 [0] 5 7 2 2" xfId="1580" xr:uid="{00000000-0005-0000-0000-00002A060000}"/>
    <cellStyle name="콤마 [0] 5 7 3" xfId="934" xr:uid="{00000000-0005-0000-0000-00002B060000}"/>
    <cellStyle name="콤마 [0] 5 7 3 2" xfId="1858" xr:uid="{00000000-0005-0000-0000-00002C060000}"/>
    <cellStyle name="콤마 [0] 5 7 4" xfId="1302" xr:uid="{00000000-0005-0000-0000-00002D060000}"/>
    <cellStyle name="콤마 [0] 5 8" xfId="417" xr:uid="{00000000-0005-0000-0000-00002E060000}"/>
    <cellStyle name="콤마 [0] 5 8 2" xfId="1341" xr:uid="{00000000-0005-0000-0000-00002F060000}"/>
    <cellStyle name="콤마 [0] 5 9" xfId="695" xr:uid="{00000000-0005-0000-0000-000030060000}"/>
    <cellStyle name="콤마 [0] 5 9 2" xfId="1619" xr:uid="{00000000-0005-0000-0000-000031060000}"/>
    <cellStyle name="콤마 [0] 6" xfId="115" xr:uid="{00000000-0005-0000-0000-000032060000}"/>
    <cellStyle name="콤마 [0] 6 2" xfId="224" xr:uid="{00000000-0005-0000-0000-000033060000}"/>
    <cellStyle name="콤마 [0] 6 2 2" xfId="508" xr:uid="{00000000-0005-0000-0000-000034060000}"/>
    <cellStyle name="콤마 [0] 6 2 2 2" xfId="1432" xr:uid="{00000000-0005-0000-0000-000035060000}"/>
    <cellStyle name="콤마 [0] 6 2 3" xfId="786" xr:uid="{00000000-0005-0000-0000-000036060000}"/>
    <cellStyle name="콤마 [0] 6 2 3 2" xfId="1710" xr:uid="{00000000-0005-0000-0000-000037060000}"/>
    <cellStyle name="콤마 [0] 6 2 4" xfId="1154" xr:uid="{00000000-0005-0000-0000-000038060000}"/>
    <cellStyle name="콤마 [0] 6 3" xfId="314" xr:uid="{00000000-0005-0000-0000-000039060000}"/>
    <cellStyle name="콤마 [0] 6 3 2" xfId="594" xr:uid="{00000000-0005-0000-0000-00003A060000}"/>
    <cellStyle name="콤마 [0] 6 3 2 2" xfId="1518" xr:uid="{00000000-0005-0000-0000-00003B060000}"/>
    <cellStyle name="콤마 [0] 6 3 3" xfId="872" xr:uid="{00000000-0005-0000-0000-00003C060000}"/>
    <cellStyle name="콤마 [0] 6 3 3 2" xfId="1796" xr:uid="{00000000-0005-0000-0000-00003D060000}"/>
    <cellStyle name="콤마 [0] 6 3 4" xfId="1240" xr:uid="{00000000-0005-0000-0000-00003E060000}"/>
    <cellStyle name="콤마 [0] 6 4" xfId="419" xr:uid="{00000000-0005-0000-0000-00003F060000}"/>
    <cellStyle name="콤마 [0] 6 4 2" xfId="1343" xr:uid="{00000000-0005-0000-0000-000040060000}"/>
    <cellStyle name="콤마 [0] 6 5" xfId="697" xr:uid="{00000000-0005-0000-0000-000041060000}"/>
    <cellStyle name="콤마 [0] 6 5 2" xfId="1621" xr:uid="{00000000-0005-0000-0000-000042060000}"/>
    <cellStyle name="콤마 [0] 6 6" xfId="979" xr:uid="{00000000-0005-0000-0000-000043060000}"/>
    <cellStyle name="콤마 [0] 6 7" xfId="1065" xr:uid="{00000000-0005-0000-0000-000044060000}"/>
    <cellStyle name="콤마 [0] 7" xfId="146" xr:uid="{00000000-0005-0000-0000-000045060000}"/>
    <cellStyle name="콤마 [0] 7 2" xfId="240" xr:uid="{00000000-0005-0000-0000-000046060000}"/>
    <cellStyle name="콤마 [0] 7 2 2" xfId="524" xr:uid="{00000000-0005-0000-0000-000047060000}"/>
    <cellStyle name="콤마 [0] 7 2 2 2" xfId="1448" xr:uid="{00000000-0005-0000-0000-000048060000}"/>
    <cellStyle name="콤마 [0] 7 2 3" xfId="802" xr:uid="{00000000-0005-0000-0000-000049060000}"/>
    <cellStyle name="콤마 [0] 7 2 3 2" xfId="1726" xr:uid="{00000000-0005-0000-0000-00004A060000}"/>
    <cellStyle name="콤마 [0] 7 2 4" xfId="1170" xr:uid="{00000000-0005-0000-0000-00004B060000}"/>
    <cellStyle name="콤마 [0] 7 3" xfId="330" xr:uid="{00000000-0005-0000-0000-00004C060000}"/>
    <cellStyle name="콤마 [0] 7 3 2" xfId="610" xr:uid="{00000000-0005-0000-0000-00004D060000}"/>
    <cellStyle name="콤마 [0] 7 3 2 2" xfId="1534" xr:uid="{00000000-0005-0000-0000-00004E060000}"/>
    <cellStyle name="콤마 [0] 7 3 3" xfId="888" xr:uid="{00000000-0005-0000-0000-00004F060000}"/>
    <cellStyle name="콤마 [0] 7 3 3 2" xfId="1812" xr:uid="{00000000-0005-0000-0000-000050060000}"/>
    <cellStyle name="콤마 [0] 7 3 4" xfId="1256" xr:uid="{00000000-0005-0000-0000-000051060000}"/>
    <cellStyle name="콤마 [0] 7 4" xfId="435" xr:uid="{00000000-0005-0000-0000-000052060000}"/>
    <cellStyle name="콤마 [0] 7 4 2" xfId="1359" xr:uid="{00000000-0005-0000-0000-000053060000}"/>
    <cellStyle name="콤마 [0] 7 5" xfId="713" xr:uid="{00000000-0005-0000-0000-000054060000}"/>
    <cellStyle name="콤마 [0] 7 5 2" xfId="1637" xr:uid="{00000000-0005-0000-0000-000055060000}"/>
    <cellStyle name="콤마 [0] 7 6" xfId="995" xr:uid="{00000000-0005-0000-0000-000056060000}"/>
    <cellStyle name="콤마 [0] 7 7" xfId="1081" xr:uid="{00000000-0005-0000-0000-000057060000}"/>
    <cellStyle name="콤마 [0] 8" xfId="164" xr:uid="{00000000-0005-0000-0000-000058060000}"/>
    <cellStyle name="콤마 [0] 8 2" xfId="256" xr:uid="{00000000-0005-0000-0000-000059060000}"/>
    <cellStyle name="콤마 [0] 8 2 2" xfId="540" xr:uid="{00000000-0005-0000-0000-00005A060000}"/>
    <cellStyle name="콤마 [0] 8 2 2 2" xfId="1464" xr:uid="{00000000-0005-0000-0000-00005B060000}"/>
    <cellStyle name="콤마 [0] 8 2 3" xfId="818" xr:uid="{00000000-0005-0000-0000-00005C060000}"/>
    <cellStyle name="콤마 [0] 8 2 3 2" xfId="1742" xr:uid="{00000000-0005-0000-0000-00005D060000}"/>
    <cellStyle name="콤마 [0] 8 2 4" xfId="1186" xr:uid="{00000000-0005-0000-0000-00005E060000}"/>
    <cellStyle name="콤마 [0] 8 3" xfId="346" xr:uid="{00000000-0005-0000-0000-00005F060000}"/>
    <cellStyle name="콤마 [0] 8 3 2" xfId="626" xr:uid="{00000000-0005-0000-0000-000060060000}"/>
    <cellStyle name="콤마 [0] 8 3 2 2" xfId="1550" xr:uid="{00000000-0005-0000-0000-000061060000}"/>
    <cellStyle name="콤마 [0] 8 3 3" xfId="904" xr:uid="{00000000-0005-0000-0000-000062060000}"/>
    <cellStyle name="콤마 [0] 8 3 3 2" xfId="1828" xr:uid="{00000000-0005-0000-0000-000063060000}"/>
    <cellStyle name="콤마 [0] 8 3 4" xfId="1272" xr:uid="{00000000-0005-0000-0000-000064060000}"/>
    <cellStyle name="콤마 [0] 8 4" xfId="451" xr:uid="{00000000-0005-0000-0000-000065060000}"/>
    <cellStyle name="콤마 [0] 8 4 2" xfId="1375" xr:uid="{00000000-0005-0000-0000-000066060000}"/>
    <cellStyle name="콤마 [0] 8 5" xfId="729" xr:uid="{00000000-0005-0000-0000-000067060000}"/>
    <cellStyle name="콤마 [0] 8 5 2" xfId="1653" xr:uid="{00000000-0005-0000-0000-000068060000}"/>
    <cellStyle name="콤마 [0] 8 6" xfId="1011" xr:uid="{00000000-0005-0000-0000-000069060000}"/>
    <cellStyle name="콤마 [0] 8 7" xfId="1097" xr:uid="{00000000-0005-0000-0000-00006A060000}"/>
    <cellStyle name="콤마 [0] 9" xfId="179" xr:uid="{00000000-0005-0000-0000-00006B060000}"/>
    <cellStyle name="콤마 [0] 9 2" xfId="466" xr:uid="{00000000-0005-0000-0000-00006C060000}"/>
    <cellStyle name="콤마 [0] 9 2 2" xfId="1390" xr:uid="{00000000-0005-0000-0000-00006D060000}"/>
    <cellStyle name="콤마 [0] 9 3" xfId="744" xr:uid="{00000000-0005-0000-0000-00006E060000}"/>
    <cellStyle name="콤마 [0] 9 3 2" xfId="1668" xr:uid="{00000000-0005-0000-0000-00006F060000}"/>
    <cellStyle name="콤마 [0] 9 4" xfId="1112" xr:uid="{00000000-0005-0000-0000-000070060000}"/>
    <cellStyle name="콤마_-02.토지기후" xfId="19" xr:uid="{00000000-0005-0000-0000-000071060000}"/>
    <cellStyle name="통화 [0] 2" xfId="112" xr:uid="{00000000-0005-0000-0000-000072060000}"/>
    <cellStyle name="통화 [0] 2 10" xfId="976" xr:uid="{00000000-0005-0000-0000-000073060000}"/>
    <cellStyle name="통화 [0] 2 11" xfId="1062" xr:uid="{00000000-0005-0000-0000-000074060000}"/>
    <cellStyle name="통화 [0] 2 2" xfId="128" xr:uid="{00000000-0005-0000-0000-000075060000}"/>
    <cellStyle name="통화 [0] 2 2 2" xfId="237" xr:uid="{00000000-0005-0000-0000-000076060000}"/>
    <cellStyle name="통화 [0] 2 2 2 2" xfId="521" xr:uid="{00000000-0005-0000-0000-000077060000}"/>
    <cellStyle name="통화 [0] 2 2 2 2 2" xfId="1445" xr:uid="{00000000-0005-0000-0000-000078060000}"/>
    <cellStyle name="통화 [0] 2 2 2 3" xfId="799" xr:uid="{00000000-0005-0000-0000-000079060000}"/>
    <cellStyle name="통화 [0] 2 2 2 3 2" xfId="1723" xr:uid="{00000000-0005-0000-0000-00007A060000}"/>
    <cellStyle name="통화 [0] 2 2 2 4" xfId="1167" xr:uid="{00000000-0005-0000-0000-00007B060000}"/>
    <cellStyle name="통화 [0] 2 2 3" xfId="327" xr:uid="{00000000-0005-0000-0000-00007C060000}"/>
    <cellStyle name="통화 [0] 2 2 3 2" xfId="607" xr:uid="{00000000-0005-0000-0000-00007D060000}"/>
    <cellStyle name="통화 [0] 2 2 3 2 2" xfId="1531" xr:uid="{00000000-0005-0000-0000-00007E060000}"/>
    <cellStyle name="통화 [0] 2 2 3 3" xfId="885" xr:uid="{00000000-0005-0000-0000-00007F060000}"/>
    <cellStyle name="통화 [0] 2 2 3 3 2" xfId="1809" xr:uid="{00000000-0005-0000-0000-000080060000}"/>
    <cellStyle name="통화 [0] 2 2 3 4" xfId="1253" xr:uid="{00000000-0005-0000-0000-000081060000}"/>
    <cellStyle name="통화 [0] 2 2 4" xfId="432" xr:uid="{00000000-0005-0000-0000-000082060000}"/>
    <cellStyle name="통화 [0] 2 2 4 2" xfId="1356" xr:uid="{00000000-0005-0000-0000-000083060000}"/>
    <cellStyle name="통화 [0] 2 2 5" xfId="710" xr:uid="{00000000-0005-0000-0000-000084060000}"/>
    <cellStyle name="통화 [0] 2 2 5 2" xfId="1634" xr:uid="{00000000-0005-0000-0000-000085060000}"/>
    <cellStyle name="통화 [0] 2 2 6" xfId="992" xr:uid="{00000000-0005-0000-0000-000086060000}"/>
    <cellStyle name="통화 [0] 2 2 7" xfId="1078" xr:uid="{00000000-0005-0000-0000-000087060000}"/>
    <cellStyle name="통화 [0] 2 3" xfId="159" xr:uid="{00000000-0005-0000-0000-000088060000}"/>
    <cellStyle name="통화 [0] 2 3 2" xfId="253" xr:uid="{00000000-0005-0000-0000-000089060000}"/>
    <cellStyle name="통화 [0] 2 3 2 2" xfId="537" xr:uid="{00000000-0005-0000-0000-00008A060000}"/>
    <cellStyle name="통화 [0] 2 3 2 2 2" xfId="1461" xr:uid="{00000000-0005-0000-0000-00008B060000}"/>
    <cellStyle name="통화 [0] 2 3 2 3" xfId="815" xr:uid="{00000000-0005-0000-0000-00008C060000}"/>
    <cellStyle name="통화 [0] 2 3 2 3 2" xfId="1739" xr:uid="{00000000-0005-0000-0000-00008D060000}"/>
    <cellStyle name="통화 [0] 2 3 2 4" xfId="1183" xr:uid="{00000000-0005-0000-0000-00008E060000}"/>
    <cellStyle name="통화 [0] 2 3 3" xfId="343" xr:uid="{00000000-0005-0000-0000-00008F060000}"/>
    <cellStyle name="통화 [0] 2 3 3 2" xfId="623" xr:uid="{00000000-0005-0000-0000-000090060000}"/>
    <cellStyle name="통화 [0] 2 3 3 2 2" xfId="1547" xr:uid="{00000000-0005-0000-0000-000091060000}"/>
    <cellStyle name="통화 [0] 2 3 3 3" xfId="901" xr:uid="{00000000-0005-0000-0000-000092060000}"/>
    <cellStyle name="통화 [0] 2 3 3 3 2" xfId="1825" xr:uid="{00000000-0005-0000-0000-000093060000}"/>
    <cellStyle name="통화 [0] 2 3 3 4" xfId="1269" xr:uid="{00000000-0005-0000-0000-000094060000}"/>
    <cellStyle name="통화 [0] 2 3 4" xfId="448" xr:uid="{00000000-0005-0000-0000-000095060000}"/>
    <cellStyle name="통화 [0] 2 3 4 2" xfId="1372" xr:uid="{00000000-0005-0000-0000-000096060000}"/>
    <cellStyle name="통화 [0] 2 3 5" xfId="726" xr:uid="{00000000-0005-0000-0000-000097060000}"/>
    <cellStyle name="통화 [0] 2 3 5 2" xfId="1650" xr:uid="{00000000-0005-0000-0000-000098060000}"/>
    <cellStyle name="통화 [0] 2 3 6" xfId="1008" xr:uid="{00000000-0005-0000-0000-000099060000}"/>
    <cellStyle name="통화 [0] 2 3 7" xfId="1094" xr:uid="{00000000-0005-0000-0000-00009A060000}"/>
    <cellStyle name="통화 [0] 2 4" xfId="177" xr:uid="{00000000-0005-0000-0000-00009B060000}"/>
    <cellStyle name="통화 [0] 2 4 2" xfId="269" xr:uid="{00000000-0005-0000-0000-00009C060000}"/>
    <cellStyle name="통화 [0] 2 4 2 2" xfId="553" xr:uid="{00000000-0005-0000-0000-00009D060000}"/>
    <cellStyle name="통화 [0] 2 4 2 2 2" xfId="1477" xr:uid="{00000000-0005-0000-0000-00009E060000}"/>
    <cellStyle name="통화 [0] 2 4 2 3" xfId="831" xr:uid="{00000000-0005-0000-0000-00009F060000}"/>
    <cellStyle name="통화 [0] 2 4 2 3 2" xfId="1755" xr:uid="{00000000-0005-0000-0000-0000A0060000}"/>
    <cellStyle name="통화 [0] 2 4 2 4" xfId="1199" xr:uid="{00000000-0005-0000-0000-0000A1060000}"/>
    <cellStyle name="통화 [0] 2 4 3" xfId="359" xr:uid="{00000000-0005-0000-0000-0000A2060000}"/>
    <cellStyle name="통화 [0] 2 4 3 2" xfId="639" xr:uid="{00000000-0005-0000-0000-0000A3060000}"/>
    <cellStyle name="통화 [0] 2 4 3 2 2" xfId="1563" xr:uid="{00000000-0005-0000-0000-0000A4060000}"/>
    <cellStyle name="통화 [0] 2 4 3 3" xfId="917" xr:uid="{00000000-0005-0000-0000-0000A5060000}"/>
    <cellStyle name="통화 [0] 2 4 3 3 2" xfId="1841" xr:uid="{00000000-0005-0000-0000-0000A6060000}"/>
    <cellStyle name="통화 [0] 2 4 3 4" xfId="1285" xr:uid="{00000000-0005-0000-0000-0000A7060000}"/>
    <cellStyle name="통화 [0] 2 4 4" xfId="464" xr:uid="{00000000-0005-0000-0000-0000A8060000}"/>
    <cellStyle name="통화 [0] 2 4 4 2" xfId="1388" xr:uid="{00000000-0005-0000-0000-0000A9060000}"/>
    <cellStyle name="통화 [0] 2 4 5" xfId="742" xr:uid="{00000000-0005-0000-0000-0000AA060000}"/>
    <cellStyle name="통화 [0] 2 4 5 2" xfId="1666" xr:uid="{00000000-0005-0000-0000-0000AB060000}"/>
    <cellStyle name="통화 [0] 2 4 6" xfId="1024" xr:uid="{00000000-0005-0000-0000-0000AC060000}"/>
    <cellStyle name="통화 [0] 2 4 7" xfId="1110" xr:uid="{00000000-0005-0000-0000-0000AD060000}"/>
    <cellStyle name="통화 [0] 2 5" xfId="221" xr:uid="{00000000-0005-0000-0000-0000AE060000}"/>
    <cellStyle name="통화 [0] 2 5 2" xfId="505" xr:uid="{00000000-0005-0000-0000-0000AF060000}"/>
    <cellStyle name="통화 [0] 2 5 2 2" xfId="1429" xr:uid="{00000000-0005-0000-0000-0000B0060000}"/>
    <cellStyle name="통화 [0] 2 5 3" xfId="783" xr:uid="{00000000-0005-0000-0000-0000B1060000}"/>
    <cellStyle name="통화 [0] 2 5 3 2" xfId="1707" xr:uid="{00000000-0005-0000-0000-0000B2060000}"/>
    <cellStyle name="통화 [0] 2 5 4" xfId="1151" xr:uid="{00000000-0005-0000-0000-0000B3060000}"/>
    <cellStyle name="통화 [0] 2 6" xfId="311" xr:uid="{00000000-0005-0000-0000-0000B4060000}"/>
    <cellStyle name="통화 [0] 2 6 2" xfId="591" xr:uid="{00000000-0005-0000-0000-0000B5060000}"/>
    <cellStyle name="통화 [0] 2 6 2 2" xfId="1515" xr:uid="{00000000-0005-0000-0000-0000B6060000}"/>
    <cellStyle name="통화 [0] 2 6 3" xfId="869" xr:uid="{00000000-0005-0000-0000-0000B7060000}"/>
    <cellStyle name="통화 [0] 2 6 3 2" xfId="1793" xr:uid="{00000000-0005-0000-0000-0000B8060000}"/>
    <cellStyle name="통화 [0] 2 6 4" xfId="1237" xr:uid="{00000000-0005-0000-0000-0000B9060000}"/>
    <cellStyle name="통화 [0] 2 7" xfId="376" xr:uid="{00000000-0005-0000-0000-0000BA060000}"/>
    <cellStyle name="통화 [0] 2 7 2" xfId="655" xr:uid="{00000000-0005-0000-0000-0000BB060000}"/>
    <cellStyle name="통화 [0] 2 7 2 2" xfId="1579" xr:uid="{00000000-0005-0000-0000-0000BC060000}"/>
    <cellStyle name="통화 [0] 2 7 3" xfId="933" xr:uid="{00000000-0005-0000-0000-0000BD060000}"/>
    <cellStyle name="통화 [0] 2 7 3 2" xfId="1857" xr:uid="{00000000-0005-0000-0000-0000BE060000}"/>
    <cellStyle name="통화 [0] 2 7 4" xfId="1301" xr:uid="{00000000-0005-0000-0000-0000BF060000}"/>
    <cellStyle name="통화 [0] 2 8" xfId="416" xr:uid="{00000000-0005-0000-0000-0000C0060000}"/>
    <cellStyle name="통화 [0] 2 8 2" xfId="1340" xr:uid="{00000000-0005-0000-0000-0000C1060000}"/>
    <cellStyle name="통화 [0] 2 9" xfId="694" xr:uid="{00000000-0005-0000-0000-0000C2060000}"/>
    <cellStyle name="통화 [0] 2 9 2" xfId="1618" xr:uid="{00000000-0005-0000-0000-0000C3060000}"/>
    <cellStyle name="통화 [0] 5" xfId="111" xr:uid="{00000000-0005-0000-0000-0000C4060000}"/>
    <cellStyle name="통화 [0] 5 10" xfId="975" xr:uid="{00000000-0005-0000-0000-0000C5060000}"/>
    <cellStyle name="통화 [0] 5 11" xfId="1061" xr:uid="{00000000-0005-0000-0000-0000C6060000}"/>
    <cellStyle name="통화 [0] 5 2" xfId="127" xr:uid="{00000000-0005-0000-0000-0000C7060000}"/>
    <cellStyle name="통화 [0] 5 2 2" xfId="236" xr:uid="{00000000-0005-0000-0000-0000C8060000}"/>
    <cellStyle name="통화 [0] 5 2 2 2" xfId="520" xr:uid="{00000000-0005-0000-0000-0000C9060000}"/>
    <cellStyle name="통화 [0] 5 2 2 2 2" xfId="1444" xr:uid="{00000000-0005-0000-0000-0000CA060000}"/>
    <cellStyle name="통화 [0] 5 2 2 3" xfId="798" xr:uid="{00000000-0005-0000-0000-0000CB060000}"/>
    <cellStyle name="통화 [0] 5 2 2 3 2" xfId="1722" xr:uid="{00000000-0005-0000-0000-0000CC060000}"/>
    <cellStyle name="통화 [0] 5 2 2 4" xfId="1166" xr:uid="{00000000-0005-0000-0000-0000CD060000}"/>
    <cellStyle name="통화 [0] 5 2 3" xfId="326" xr:uid="{00000000-0005-0000-0000-0000CE060000}"/>
    <cellStyle name="통화 [0] 5 2 3 2" xfId="606" xr:uid="{00000000-0005-0000-0000-0000CF060000}"/>
    <cellStyle name="통화 [0] 5 2 3 2 2" xfId="1530" xr:uid="{00000000-0005-0000-0000-0000D0060000}"/>
    <cellStyle name="통화 [0] 5 2 3 3" xfId="884" xr:uid="{00000000-0005-0000-0000-0000D1060000}"/>
    <cellStyle name="통화 [0] 5 2 3 3 2" xfId="1808" xr:uid="{00000000-0005-0000-0000-0000D2060000}"/>
    <cellStyle name="통화 [0] 5 2 3 4" xfId="1252" xr:uid="{00000000-0005-0000-0000-0000D3060000}"/>
    <cellStyle name="통화 [0] 5 2 4" xfId="431" xr:uid="{00000000-0005-0000-0000-0000D4060000}"/>
    <cellStyle name="통화 [0] 5 2 4 2" xfId="1355" xr:uid="{00000000-0005-0000-0000-0000D5060000}"/>
    <cellStyle name="통화 [0] 5 2 5" xfId="709" xr:uid="{00000000-0005-0000-0000-0000D6060000}"/>
    <cellStyle name="통화 [0] 5 2 5 2" xfId="1633" xr:uid="{00000000-0005-0000-0000-0000D7060000}"/>
    <cellStyle name="통화 [0] 5 2 6" xfId="991" xr:uid="{00000000-0005-0000-0000-0000D8060000}"/>
    <cellStyle name="통화 [0] 5 2 7" xfId="1077" xr:uid="{00000000-0005-0000-0000-0000D9060000}"/>
    <cellStyle name="통화 [0] 5 3" xfId="158" xr:uid="{00000000-0005-0000-0000-0000DA060000}"/>
    <cellStyle name="통화 [0] 5 3 2" xfId="252" xr:uid="{00000000-0005-0000-0000-0000DB060000}"/>
    <cellStyle name="통화 [0] 5 3 2 2" xfId="536" xr:uid="{00000000-0005-0000-0000-0000DC060000}"/>
    <cellStyle name="통화 [0] 5 3 2 2 2" xfId="1460" xr:uid="{00000000-0005-0000-0000-0000DD060000}"/>
    <cellStyle name="통화 [0] 5 3 2 3" xfId="814" xr:uid="{00000000-0005-0000-0000-0000DE060000}"/>
    <cellStyle name="통화 [0] 5 3 2 3 2" xfId="1738" xr:uid="{00000000-0005-0000-0000-0000DF060000}"/>
    <cellStyle name="통화 [0] 5 3 2 4" xfId="1182" xr:uid="{00000000-0005-0000-0000-0000E0060000}"/>
    <cellStyle name="통화 [0] 5 3 3" xfId="342" xr:uid="{00000000-0005-0000-0000-0000E1060000}"/>
    <cellStyle name="통화 [0] 5 3 3 2" xfId="622" xr:uid="{00000000-0005-0000-0000-0000E2060000}"/>
    <cellStyle name="통화 [0] 5 3 3 2 2" xfId="1546" xr:uid="{00000000-0005-0000-0000-0000E3060000}"/>
    <cellStyle name="통화 [0] 5 3 3 3" xfId="900" xr:uid="{00000000-0005-0000-0000-0000E4060000}"/>
    <cellStyle name="통화 [0] 5 3 3 3 2" xfId="1824" xr:uid="{00000000-0005-0000-0000-0000E5060000}"/>
    <cellStyle name="통화 [0] 5 3 3 4" xfId="1268" xr:uid="{00000000-0005-0000-0000-0000E6060000}"/>
    <cellStyle name="통화 [0] 5 3 4" xfId="447" xr:uid="{00000000-0005-0000-0000-0000E7060000}"/>
    <cellStyle name="통화 [0] 5 3 4 2" xfId="1371" xr:uid="{00000000-0005-0000-0000-0000E8060000}"/>
    <cellStyle name="통화 [0] 5 3 5" xfId="725" xr:uid="{00000000-0005-0000-0000-0000E9060000}"/>
    <cellStyle name="통화 [0] 5 3 5 2" xfId="1649" xr:uid="{00000000-0005-0000-0000-0000EA060000}"/>
    <cellStyle name="통화 [0] 5 3 6" xfId="1007" xr:uid="{00000000-0005-0000-0000-0000EB060000}"/>
    <cellStyle name="통화 [0] 5 3 7" xfId="1093" xr:uid="{00000000-0005-0000-0000-0000EC060000}"/>
    <cellStyle name="통화 [0] 5 4" xfId="176" xr:uid="{00000000-0005-0000-0000-0000ED060000}"/>
    <cellStyle name="통화 [0] 5 4 2" xfId="268" xr:uid="{00000000-0005-0000-0000-0000EE060000}"/>
    <cellStyle name="통화 [0] 5 4 2 2" xfId="552" xr:uid="{00000000-0005-0000-0000-0000EF060000}"/>
    <cellStyle name="통화 [0] 5 4 2 2 2" xfId="1476" xr:uid="{00000000-0005-0000-0000-0000F0060000}"/>
    <cellStyle name="통화 [0] 5 4 2 3" xfId="830" xr:uid="{00000000-0005-0000-0000-0000F1060000}"/>
    <cellStyle name="통화 [0] 5 4 2 3 2" xfId="1754" xr:uid="{00000000-0005-0000-0000-0000F2060000}"/>
    <cellStyle name="통화 [0] 5 4 2 4" xfId="1198" xr:uid="{00000000-0005-0000-0000-0000F3060000}"/>
    <cellStyle name="통화 [0] 5 4 3" xfId="358" xr:uid="{00000000-0005-0000-0000-0000F4060000}"/>
    <cellStyle name="통화 [0] 5 4 3 2" xfId="638" xr:uid="{00000000-0005-0000-0000-0000F5060000}"/>
    <cellStyle name="통화 [0] 5 4 3 2 2" xfId="1562" xr:uid="{00000000-0005-0000-0000-0000F6060000}"/>
    <cellStyle name="통화 [0] 5 4 3 3" xfId="916" xr:uid="{00000000-0005-0000-0000-0000F7060000}"/>
    <cellStyle name="통화 [0] 5 4 3 3 2" xfId="1840" xr:uid="{00000000-0005-0000-0000-0000F8060000}"/>
    <cellStyle name="통화 [0] 5 4 3 4" xfId="1284" xr:uid="{00000000-0005-0000-0000-0000F9060000}"/>
    <cellStyle name="통화 [0] 5 4 4" xfId="463" xr:uid="{00000000-0005-0000-0000-0000FA060000}"/>
    <cellStyle name="통화 [0] 5 4 4 2" xfId="1387" xr:uid="{00000000-0005-0000-0000-0000FB060000}"/>
    <cellStyle name="통화 [0] 5 4 5" xfId="741" xr:uid="{00000000-0005-0000-0000-0000FC060000}"/>
    <cellStyle name="통화 [0] 5 4 5 2" xfId="1665" xr:uid="{00000000-0005-0000-0000-0000FD060000}"/>
    <cellStyle name="통화 [0] 5 4 6" xfId="1023" xr:uid="{00000000-0005-0000-0000-0000FE060000}"/>
    <cellStyle name="통화 [0] 5 4 7" xfId="1109" xr:uid="{00000000-0005-0000-0000-0000FF060000}"/>
    <cellStyle name="통화 [0] 5 5" xfId="220" xr:uid="{00000000-0005-0000-0000-000000070000}"/>
    <cellStyle name="통화 [0] 5 5 2" xfId="504" xr:uid="{00000000-0005-0000-0000-000001070000}"/>
    <cellStyle name="통화 [0] 5 5 2 2" xfId="1428" xr:uid="{00000000-0005-0000-0000-000002070000}"/>
    <cellStyle name="통화 [0] 5 5 3" xfId="782" xr:uid="{00000000-0005-0000-0000-000003070000}"/>
    <cellStyle name="통화 [0] 5 5 3 2" xfId="1706" xr:uid="{00000000-0005-0000-0000-000004070000}"/>
    <cellStyle name="통화 [0] 5 5 4" xfId="1150" xr:uid="{00000000-0005-0000-0000-000005070000}"/>
    <cellStyle name="통화 [0] 5 6" xfId="310" xr:uid="{00000000-0005-0000-0000-000006070000}"/>
    <cellStyle name="통화 [0] 5 6 2" xfId="590" xr:uid="{00000000-0005-0000-0000-000007070000}"/>
    <cellStyle name="통화 [0] 5 6 2 2" xfId="1514" xr:uid="{00000000-0005-0000-0000-000008070000}"/>
    <cellStyle name="통화 [0] 5 6 3" xfId="868" xr:uid="{00000000-0005-0000-0000-000009070000}"/>
    <cellStyle name="통화 [0] 5 6 3 2" xfId="1792" xr:uid="{00000000-0005-0000-0000-00000A070000}"/>
    <cellStyle name="통화 [0] 5 6 4" xfId="1236" xr:uid="{00000000-0005-0000-0000-00000B070000}"/>
    <cellStyle name="통화 [0] 5 7" xfId="375" xr:uid="{00000000-0005-0000-0000-00000C070000}"/>
    <cellStyle name="통화 [0] 5 7 2" xfId="654" xr:uid="{00000000-0005-0000-0000-00000D070000}"/>
    <cellStyle name="통화 [0] 5 7 2 2" xfId="1578" xr:uid="{00000000-0005-0000-0000-00000E070000}"/>
    <cellStyle name="통화 [0] 5 7 3" xfId="932" xr:uid="{00000000-0005-0000-0000-00000F070000}"/>
    <cellStyle name="통화 [0] 5 7 3 2" xfId="1856" xr:uid="{00000000-0005-0000-0000-000010070000}"/>
    <cellStyle name="통화 [0] 5 7 4" xfId="1300" xr:uid="{00000000-0005-0000-0000-000011070000}"/>
    <cellStyle name="통화 [0] 5 8" xfId="415" xr:uid="{00000000-0005-0000-0000-000012070000}"/>
    <cellStyle name="통화 [0] 5 8 2" xfId="1339" xr:uid="{00000000-0005-0000-0000-000013070000}"/>
    <cellStyle name="통화 [0] 5 9" xfId="693" xr:uid="{00000000-0005-0000-0000-000014070000}"/>
    <cellStyle name="통화 [0] 5 9 2" xfId="1617" xr:uid="{00000000-0005-0000-0000-000015070000}"/>
    <cellStyle name="표준" xfId="0" builtinId="0"/>
    <cellStyle name="표준 10" xfId="70" xr:uid="{00000000-0005-0000-0000-000017070000}"/>
    <cellStyle name="표준 10 2" xfId="139" xr:uid="{00000000-0005-0000-0000-000018070000}"/>
    <cellStyle name="표준 11" xfId="71" xr:uid="{00000000-0005-0000-0000-000019070000}"/>
    <cellStyle name="표준 11 2" xfId="140" xr:uid="{00000000-0005-0000-0000-00001A070000}"/>
    <cellStyle name="표준 12" xfId="107" xr:uid="{00000000-0005-0000-0000-00001B070000}"/>
    <cellStyle name="표준 12 2" xfId="141" xr:uid="{00000000-0005-0000-0000-00001C070000}"/>
    <cellStyle name="표준 13" xfId="130" xr:uid="{00000000-0005-0000-0000-00001D070000}"/>
    <cellStyle name="표준 13 2" xfId="142" xr:uid="{00000000-0005-0000-0000-00001E070000}"/>
    <cellStyle name="표준 13 3" xfId="131" xr:uid="{00000000-0005-0000-0000-00001F070000}"/>
    <cellStyle name="표준 14" xfId="143" xr:uid="{00000000-0005-0000-0000-000020070000}"/>
    <cellStyle name="표준 15" xfId="144" xr:uid="{00000000-0005-0000-0000-000021070000}"/>
    <cellStyle name="표준 16" xfId="271" xr:uid="{00000000-0005-0000-0000-000022070000}"/>
    <cellStyle name="표준 2" xfId="1" xr:uid="{00000000-0005-0000-0000-000023070000}"/>
    <cellStyle name="표준 2 2" xfId="26" xr:uid="{00000000-0005-0000-0000-000024070000}"/>
    <cellStyle name="표준 2 3" xfId="72" xr:uid="{00000000-0005-0000-0000-000025070000}"/>
    <cellStyle name="표준 2 4" xfId="361" xr:uid="{00000000-0005-0000-0000-000026070000}"/>
    <cellStyle name="표준 2_서식1-2" xfId="73" xr:uid="{00000000-0005-0000-0000-000027070000}"/>
    <cellStyle name="표준 3" xfId="4" xr:uid="{00000000-0005-0000-0000-000028070000}"/>
    <cellStyle name="표준 3 2" xfId="74" xr:uid="{00000000-0005-0000-0000-000029070000}"/>
    <cellStyle name="표준 3 3" xfId="27" xr:uid="{00000000-0005-0000-0000-00002A070000}"/>
    <cellStyle name="표준 3 4" xfId="75" xr:uid="{00000000-0005-0000-0000-00002B070000}"/>
    <cellStyle name="표준 3 5" xfId="132" xr:uid="{00000000-0005-0000-0000-00002C070000}"/>
    <cellStyle name="표준 3_서식1-2" xfId="76" xr:uid="{00000000-0005-0000-0000-00002D070000}"/>
    <cellStyle name="표준 33 2" xfId="162" xr:uid="{00000000-0005-0000-0000-00002E070000}"/>
    <cellStyle name="표준 37 2" xfId="161" xr:uid="{00000000-0005-0000-0000-00002F070000}"/>
    <cellStyle name="표준 38 2" xfId="183" xr:uid="{00000000-0005-0000-0000-000030070000}"/>
    <cellStyle name="표준 4" xfId="5" xr:uid="{00000000-0005-0000-0000-000031070000}"/>
    <cellStyle name="표준 4 2" xfId="77" xr:uid="{00000000-0005-0000-0000-000032070000}"/>
    <cellStyle name="표준 4 3" xfId="133" xr:uid="{00000000-0005-0000-0000-000033070000}"/>
    <cellStyle name="표준 42 2" xfId="282" xr:uid="{00000000-0005-0000-0000-000034070000}"/>
    <cellStyle name="표준 5" xfId="6" xr:uid="{00000000-0005-0000-0000-000035070000}"/>
    <cellStyle name="표준 5 2" xfId="20" xr:uid="{00000000-0005-0000-0000-000036070000}"/>
    <cellStyle name="표준 5 3" xfId="134" xr:uid="{00000000-0005-0000-0000-000037070000}"/>
    <cellStyle name="표준 6" xfId="7" xr:uid="{00000000-0005-0000-0000-000038070000}"/>
    <cellStyle name="표준 6 2" xfId="135" xr:uid="{00000000-0005-0000-0000-000039070000}"/>
    <cellStyle name="표준 62" xfId="182" xr:uid="{00000000-0005-0000-0000-00003A070000}"/>
    <cellStyle name="표준 62 2" xfId="184" xr:uid="{00000000-0005-0000-0000-00003B070000}"/>
    <cellStyle name="표준 64 2" xfId="272" xr:uid="{00000000-0005-0000-0000-00003C070000}"/>
    <cellStyle name="표준 65" xfId="275" xr:uid="{00000000-0005-0000-0000-00003D070000}"/>
    <cellStyle name="표준 7" xfId="78" xr:uid="{00000000-0005-0000-0000-00003E070000}"/>
    <cellStyle name="표준 7 2" xfId="136" xr:uid="{00000000-0005-0000-0000-00003F070000}"/>
    <cellStyle name="표준 8" xfId="79" xr:uid="{00000000-0005-0000-0000-000040070000}"/>
    <cellStyle name="표준 8 2" xfId="137" xr:uid="{00000000-0005-0000-0000-000041070000}"/>
    <cellStyle name="표준 9" xfId="80" xr:uid="{00000000-0005-0000-0000-000042070000}"/>
    <cellStyle name="표준 9 2" xfId="138" xr:uid="{00000000-0005-0000-0000-000043070000}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K43"/>
  <sheetViews>
    <sheetView showGridLines="0" tabSelected="1" zoomScale="85" zoomScaleNormal="85" workbookViewId="0">
      <pane ySplit="5" topLeftCell="A6" activePane="bottomLeft" state="frozen"/>
      <selection pane="bottomLeft" activeCell="A4" sqref="A4:A5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24" width="9.125" style="3" customWidth="1"/>
    <col min="225" max="16384" width="3.375" style="3"/>
  </cols>
  <sheetData>
    <row r="1" spans="1:11" ht="13.5" customHeight="1"/>
    <row r="2" spans="1:11" ht="19.5" customHeight="1">
      <c r="A2" s="18" t="s">
        <v>477</v>
      </c>
      <c r="B2" s="18"/>
      <c r="F2" s="12"/>
      <c r="H2" s="35"/>
      <c r="I2" s="4"/>
    </row>
    <row r="3" spans="1:11" ht="15" customHeight="1">
      <c r="A3" s="139"/>
      <c r="B3" s="13"/>
      <c r="C3" s="140"/>
      <c r="D3" s="141"/>
      <c r="E3" s="142"/>
      <c r="F3" s="14"/>
      <c r="G3" s="13"/>
      <c r="H3" s="13"/>
      <c r="I3" s="664" t="s">
        <v>169</v>
      </c>
      <c r="J3" s="664"/>
      <c r="K3" s="664"/>
    </row>
    <row r="4" spans="1:11" s="11" customFormat="1" ht="19.5" customHeight="1">
      <c r="A4" s="665" t="s">
        <v>168</v>
      </c>
      <c r="B4" s="667" t="s">
        <v>4837</v>
      </c>
      <c r="C4" s="667" t="s">
        <v>4838</v>
      </c>
      <c r="D4" s="668"/>
      <c r="E4" s="669"/>
      <c r="F4" s="143" t="s">
        <v>4789</v>
      </c>
      <c r="G4" s="143"/>
      <c r="H4" s="143"/>
      <c r="I4" s="667" t="s">
        <v>4839</v>
      </c>
      <c r="J4" s="668"/>
      <c r="K4" s="669"/>
    </row>
    <row r="5" spans="1:11" s="11" customFormat="1" ht="19.5" customHeight="1">
      <c r="A5" s="666"/>
      <c r="B5" s="667"/>
      <c r="C5" s="144" t="s">
        <v>4838</v>
      </c>
      <c r="D5" s="144" t="s">
        <v>167</v>
      </c>
      <c r="E5" s="144" t="s">
        <v>166</v>
      </c>
      <c r="F5" s="144" t="s">
        <v>4841</v>
      </c>
      <c r="G5" s="144" t="s">
        <v>167</v>
      </c>
      <c r="H5" s="144" t="s">
        <v>166</v>
      </c>
      <c r="I5" s="145" t="s">
        <v>4840</v>
      </c>
      <c r="J5" s="144" t="s">
        <v>167</v>
      </c>
      <c r="K5" s="144" t="s">
        <v>166</v>
      </c>
    </row>
    <row r="6" spans="1:11" s="11" customFormat="1" ht="18.75" customHeight="1">
      <c r="A6" s="633" t="s">
        <v>5048</v>
      </c>
      <c r="B6" s="634">
        <v>1139387</v>
      </c>
      <c r="C6" s="635">
        <v>2742939</v>
      </c>
      <c r="D6" s="636">
        <v>1382922</v>
      </c>
      <c r="E6" s="637">
        <v>1360017</v>
      </c>
      <c r="F6" s="635">
        <v>2699440</v>
      </c>
      <c r="G6" s="636">
        <v>1355951</v>
      </c>
      <c r="H6" s="637">
        <v>1343489</v>
      </c>
      <c r="I6" s="635">
        <v>43499</v>
      </c>
      <c r="J6" s="636">
        <v>26971</v>
      </c>
      <c r="K6" s="637">
        <v>16528</v>
      </c>
    </row>
    <row r="7" spans="1:11" s="11" customFormat="1" ht="18.75" customHeight="1">
      <c r="A7" s="633" t="s">
        <v>5049</v>
      </c>
      <c r="B7" s="638">
        <v>1153559</v>
      </c>
      <c r="C7" s="639">
        <v>2748599</v>
      </c>
      <c r="D7" s="640">
        <v>1386564</v>
      </c>
      <c r="E7" s="641">
        <v>1362035</v>
      </c>
      <c r="F7" s="639">
        <v>2700794</v>
      </c>
      <c r="G7" s="640">
        <v>1356182</v>
      </c>
      <c r="H7" s="641">
        <v>1344612</v>
      </c>
      <c r="I7" s="639">
        <v>47805</v>
      </c>
      <c r="J7" s="640">
        <v>30382</v>
      </c>
      <c r="K7" s="641">
        <v>17423</v>
      </c>
    </row>
    <row r="8" spans="1:11" s="11" customFormat="1" ht="18.75" customHeight="1">
      <c r="A8" s="633" t="s">
        <v>5050</v>
      </c>
      <c r="B8" s="638">
        <v>1169648</v>
      </c>
      <c r="C8" s="639">
        <v>2752591</v>
      </c>
      <c r="D8" s="640">
        <v>1388885</v>
      </c>
      <c r="E8" s="641">
        <v>1363706</v>
      </c>
      <c r="F8" s="639">
        <v>2702826</v>
      </c>
      <c r="G8" s="640">
        <v>1357306</v>
      </c>
      <c r="H8" s="641">
        <v>1345520</v>
      </c>
      <c r="I8" s="639">
        <v>49765</v>
      </c>
      <c r="J8" s="640">
        <v>31579</v>
      </c>
      <c r="K8" s="641">
        <v>18186</v>
      </c>
    </row>
    <row r="9" spans="1:11" s="642" customFormat="1" ht="18.75" customHeight="1">
      <c r="A9" s="633" t="s">
        <v>5051</v>
      </c>
      <c r="B9" s="638">
        <v>1180643</v>
      </c>
      <c r="C9" s="639">
        <v>2751749</v>
      </c>
      <c r="D9" s="640">
        <v>1389260</v>
      </c>
      <c r="E9" s="641">
        <v>1362489</v>
      </c>
      <c r="F9" s="639">
        <v>2700398</v>
      </c>
      <c r="G9" s="640">
        <v>1356868</v>
      </c>
      <c r="H9" s="641">
        <v>1343530</v>
      </c>
      <c r="I9" s="639">
        <v>51351</v>
      </c>
      <c r="J9" s="640">
        <v>32392</v>
      </c>
      <c r="K9" s="641">
        <v>18959</v>
      </c>
    </row>
    <row r="10" spans="1:11" s="11" customFormat="1" ht="18.75" customHeight="1">
      <c r="A10" s="633" t="s">
        <v>5052</v>
      </c>
      <c r="B10" s="638">
        <v>1193261</v>
      </c>
      <c r="C10" s="639">
        <v>2745070</v>
      </c>
      <c r="D10" s="640">
        <v>1386747</v>
      </c>
      <c r="E10" s="641">
        <v>1358323</v>
      </c>
      <c r="F10" s="639">
        <v>2691706</v>
      </c>
      <c r="G10" s="640">
        <v>1353164</v>
      </c>
      <c r="H10" s="641">
        <v>1338542</v>
      </c>
      <c r="I10" s="639">
        <v>53364</v>
      </c>
      <c r="J10" s="640">
        <v>33583</v>
      </c>
      <c r="K10" s="641">
        <v>19781</v>
      </c>
    </row>
    <row r="11" spans="1:11" s="11" customFormat="1" ht="18.75" customHeight="1">
      <c r="A11" s="643" t="s">
        <v>5053</v>
      </c>
      <c r="B11" s="638">
        <v>1207351</v>
      </c>
      <c r="C11" s="639">
        <v>2733800</v>
      </c>
      <c r="D11" s="640">
        <v>1382582</v>
      </c>
      <c r="E11" s="641">
        <v>1351218</v>
      </c>
      <c r="F11" s="639">
        <v>2676831</v>
      </c>
      <c r="G11" s="640">
        <v>1346689</v>
      </c>
      <c r="H11" s="641">
        <v>1330142</v>
      </c>
      <c r="I11" s="639">
        <v>56969</v>
      </c>
      <c r="J11" s="640">
        <v>35893</v>
      </c>
      <c r="K11" s="641">
        <v>21076</v>
      </c>
    </row>
    <row r="12" spans="1:11" s="11" customFormat="1" ht="18.75" customHeight="1">
      <c r="A12" s="643" t="s">
        <v>5054</v>
      </c>
      <c r="B12" s="634">
        <v>1227548</v>
      </c>
      <c r="C12" s="635">
        <v>2723955</v>
      </c>
      <c r="D12" s="636">
        <v>1378492</v>
      </c>
      <c r="E12" s="637">
        <v>1345463</v>
      </c>
      <c r="F12" s="635">
        <v>2665836</v>
      </c>
      <c r="G12" s="636">
        <v>1342037</v>
      </c>
      <c r="H12" s="637">
        <v>1323799</v>
      </c>
      <c r="I12" s="635">
        <v>58119</v>
      </c>
      <c r="J12" s="636">
        <v>36455</v>
      </c>
      <c r="K12" s="637">
        <v>21664</v>
      </c>
    </row>
    <row r="13" spans="1:11" s="11" customFormat="1" ht="18.75" customHeight="1">
      <c r="A13" s="643" t="s">
        <v>5055</v>
      </c>
      <c r="B13" s="644">
        <v>1254662</v>
      </c>
      <c r="C13" s="635">
        <v>2691891</v>
      </c>
      <c r="D13" s="636">
        <v>1361907</v>
      </c>
      <c r="E13" s="637">
        <v>1329984</v>
      </c>
      <c r="F13" s="645">
        <v>2639422</v>
      </c>
      <c r="G13" s="636">
        <v>1329211</v>
      </c>
      <c r="H13" s="646">
        <v>1310211</v>
      </c>
      <c r="I13" s="635">
        <v>52469</v>
      </c>
      <c r="J13" s="636">
        <v>32696</v>
      </c>
      <c r="K13" s="637">
        <v>19773</v>
      </c>
    </row>
    <row r="14" spans="1:11" s="11" customFormat="1" ht="18.75" customHeight="1">
      <c r="A14" s="643" t="s">
        <v>5056</v>
      </c>
      <c r="B14" s="647">
        <v>1276846</v>
      </c>
      <c r="C14" s="648">
        <v>2677709</v>
      </c>
      <c r="D14" s="649">
        <v>1355128</v>
      </c>
      <c r="E14" s="650">
        <v>1322581</v>
      </c>
      <c r="F14" s="648">
        <v>2626609</v>
      </c>
      <c r="G14" s="649">
        <v>1323661</v>
      </c>
      <c r="H14" s="650">
        <v>1302948</v>
      </c>
      <c r="I14" s="648">
        <v>51100</v>
      </c>
      <c r="J14" s="649">
        <v>31467</v>
      </c>
      <c r="K14" s="650">
        <v>19633</v>
      </c>
    </row>
    <row r="15" spans="1:11" s="11" customFormat="1" ht="18.75" customHeight="1">
      <c r="A15" s="651" t="s">
        <v>5057</v>
      </c>
      <c r="B15" s="652">
        <v>1286873</v>
      </c>
      <c r="C15" s="648">
        <v>2657547</v>
      </c>
      <c r="D15" s="649">
        <v>1347878</v>
      </c>
      <c r="E15" s="650">
        <v>1309669</v>
      </c>
      <c r="F15" s="653">
        <v>2600492</v>
      </c>
      <c r="G15" s="649">
        <v>1311881</v>
      </c>
      <c r="H15" s="654">
        <v>1288611</v>
      </c>
      <c r="I15" s="648">
        <v>57055</v>
      </c>
      <c r="J15" s="649">
        <v>35997</v>
      </c>
      <c r="K15" s="650">
        <v>21058</v>
      </c>
    </row>
    <row r="16" spans="1:11" s="11" customFormat="1" ht="18.75" customHeight="1">
      <c r="A16" s="662" t="s">
        <v>5058</v>
      </c>
      <c r="B16" s="644">
        <v>1291726</v>
      </c>
      <c r="C16" s="635">
        <v>2651548</v>
      </c>
      <c r="D16" s="636">
        <v>1346085</v>
      </c>
      <c r="E16" s="637">
        <v>1305463</v>
      </c>
      <c r="F16" s="645">
        <v>2593210</v>
      </c>
      <c r="G16" s="636">
        <v>1309056</v>
      </c>
      <c r="H16" s="646">
        <v>1284154</v>
      </c>
      <c r="I16" s="635">
        <v>58338</v>
      </c>
      <c r="J16" s="636">
        <v>37029</v>
      </c>
      <c r="K16" s="637">
        <v>21309</v>
      </c>
    </row>
    <row r="17" spans="1:11" s="11" customFormat="1" ht="18.75" customHeight="1">
      <c r="A17" s="655" t="s">
        <v>5047</v>
      </c>
      <c r="B17" s="656">
        <v>1295243</v>
      </c>
      <c r="C17" s="657">
        <v>2651637</v>
      </c>
      <c r="D17" s="658">
        <v>1347526</v>
      </c>
      <c r="E17" s="659">
        <v>1304111</v>
      </c>
      <c r="F17" s="660">
        <v>2588860</v>
      </c>
      <c r="G17" s="658">
        <v>1307284</v>
      </c>
      <c r="H17" s="661">
        <v>1281576</v>
      </c>
      <c r="I17" s="657">
        <v>62777</v>
      </c>
      <c r="J17" s="658">
        <v>40242</v>
      </c>
      <c r="K17" s="659">
        <v>22535</v>
      </c>
    </row>
    <row r="18" spans="1:11" ht="18.75" customHeight="1"/>
    <row r="19" spans="1:11" s="11" customFormat="1" ht="15" customHeight="1">
      <c r="A19" s="663" t="s">
        <v>5060</v>
      </c>
      <c r="B19" s="663"/>
      <c r="C19" s="663"/>
      <c r="D19" s="663"/>
      <c r="E19" s="663"/>
      <c r="F19" s="663"/>
      <c r="G19" s="663"/>
      <c r="H19" s="663"/>
      <c r="I19" s="663"/>
      <c r="J19" s="663"/>
      <c r="K19" s="663"/>
    </row>
    <row r="20" spans="1:11" ht="29.25" customHeight="1">
      <c r="A20" s="186" t="s">
        <v>5046</v>
      </c>
      <c r="B20" s="187">
        <f t="shared" ref="B20:K20" si="0">SUM(B21:B42)</f>
        <v>1282575</v>
      </c>
      <c r="C20" s="187">
        <f ca="1">IF(SUM(C21:C42)=D20+E20,SUM(C21:C42),error)</f>
        <v>2625372</v>
      </c>
      <c r="D20" s="187">
        <f ca="1">IF(SUM(D21:D42)=G20+J20,SUM(D21:D42),error)</f>
        <v>1335085</v>
      </c>
      <c r="E20" s="187">
        <f ca="1">IF(SUM(E21:E42)=H20+K20,SUM(E21:E42),error)</f>
        <v>1290287</v>
      </c>
      <c r="F20" s="587">
        <f>SUM(F21:F42)</f>
        <v>2559924</v>
      </c>
      <c r="G20" s="187">
        <f>SUM(G21:G42)</f>
        <v>1292868</v>
      </c>
      <c r="H20" s="187">
        <f t="shared" si="0"/>
        <v>1267056</v>
      </c>
      <c r="I20" s="187">
        <f t="shared" ca="1" si="0"/>
        <v>65448</v>
      </c>
      <c r="J20" s="187">
        <f t="shared" ca="1" si="0"/>
        <v>42217</v>
      </c>
      <c r="K20" s="187">
        <f t="shared" ca="1" si="0"/>
        <v>23231</v>
      </c>
    </row>
    <row r="21" spans="1:11" s="11" customFormat="1" ht="18.75" customHeight="1">
      <c r="A21" s="188" t="s">
        <v>165</v>
      </c>
      <c r="B21" s="148">
        <v>233509</v>
      </c>
      <c r="C21" s="151">
        <f ca="1">IF(D21+E21=F21+I21,D21+E21,error)</f>
        <v>499954</v>
      </c>
      <c r="D21" s="192">
        <f ca="1">G21+J21</f>
        <v>254642</v>
      </c>
      <c r="E21" s="193">
        <f ca="1">H21+K21</f>
        <v>245312</v>
      </c>
      <c r="F21" s="588">
        <v>493102</v>
      </c>
      <c r="G21" s="576">
        <v>250120</v>
      </c>
      <c r="H21" s="577">
        <v>242982</v>
      </c>
      <c r="I21" s="151">
        <f ca="1">SUM(J21:K21)</f>
        <v>6852</v>
      </c>
      <c r="J21" s="149">
        <f ca="1">SUMIF('1-2. 읍면동별 인구 및 세대현황'!$A$7:$A$352,'1-1. 시군별 인구 및 세대현황'!A21,'1-2. 읍면동별 인구 및 세대현황'!$J$7:$J$136)</f>
        <v>4522</v>
      </c>
      <c r="K21" s="150">
        <f ca="1">SUMIF('1-2. 읍면동별 인구 및 세대현황'!$A$7:$A$352,'1-1. 시군별 인구 및 세대현황'!A21,'1-2. 읍면동별 인구 및 세대현황'!$K$7:$K$136)</f>
        <v>2330</v>
      </c>
    </row>
    <row r="22" spans="1:11" s="11" customFormat="1" ht="18.75" customHeight="1">
      <c r="A22" s="189" t="s">
        <v>164</v>
      </c>
      <c r="B22" s="146">
        <v>124772</v>
      </c>
      <c r="C22" s="151">
        <f ca="1">IF(D22+E22=F22+I22,D22+E22,error)</f>
        <v>258968</v>
      </c>
      <c r="D22" s="192">
        <f t="shared" ref="D22:E42" ca="1" si="1">G22+J22</f>
        <v>131392</v>
      </c>
      <c r="E22" s="193">
        <f t="shared" ca="1" si="1"/>
        <v>127576</v>
      </c>
      <c r="F22" s="578">
        <v>248244</v>
      </c>
      <c r="G22" s="579">
        <v>124299</v>
      </c>
      <c r="H22" s="580">
        <v>123945</v>
      </c>
      <c r="I22" s="151">
        <f t="shared" ref="I22:I42" ca="1" si="2">SUM(J22:K22)</f>
        <v>10724</v>
      </c>
      <c r="J22" s="149">
        <f ca="1">SUMIF('1-2. 읍면동별 인구 및 세대현황'!$A$7:$A$352,'1-1. 시군별 인구 및 세대현황'!A22,'1-2. 읍면동별 인구 및 세대현황'!$J$7:$J$136)</f>
        <v>7093</v>
      </c>
      <c r="K22" s="150">
        <f ca="1">SUMIF('1-2. 읍면동별 인구 및 세대현황'!$A$7:$A$352,'1-1. 시군별 인구 및 세대현황'!A22,'1-2. 읍면동별 인구 및 세대현황'!$K$7:$K$136)</f>
        <v>3631</v>
      </c>
    </row>
    <row r="23" spans="1:11" s="11" customFormat="1" ht="18.75" customHeight="1">
      <c r="A23" s="189" t="s">
        <v>163</v>
      </c>
      <c r="B23" s="146">
        <v>69346</v>
      </c>
      <c r="C23" s="151">
        <f ca="1">IF(D23+E23=F23+I23,D23+E23,error)</f>
        <v>141125</v>
      </c>
      <c r="D23" s="192">
        <f t="shared" ca="1" si="1"/>
        <v>71299</v>
      </c>
      <c r="E23" s="193">
        <f t="shared" ca="1" si="1"/>
        <v>69826</v>
      </c>
      <c r="F23" s="578">
        <v>138059</v>
      </c>
      <c r="G23" s="579">
        <v>69330</v>
      </c>
      <c r="H23" s="580">
        <v>68729</v>
      </c>
      <c r="I23" s="151">
        <f t="shared" ca="1" si="2"/>
        <v>3066</v>
      </c>
      <c r="J23" s="149">
        <f ca="1">SUMIF('1-2. 읍면동별 인구 및 세대현황'!$A$7:$A$352,'1-1. 시군별 인구 및 세대현황'!A23,'1-2. 읍면동별 인구 및 세대현황'!$J$7:$J$136)</f>
        <v>1969</v>
      </c>
      <c r="K23" s="150">
        <f ca="1">SUMIF('1-2. 읍면동별 인구 및 세대현황'!$A$7:$A$352,'1-1. 시군별 인구 및 세대현황'!A23,'1-2. 읍면동별 인구 및 세대현황'!$K$7:$K$136)</f>
        <v>1097</v>
      </c>
    </row>
    <row r="24" spans="1:11" s="11" customFormat="1" ht="18.75" customHeight="1">
      <c r="A24" s="189" t="s">
        <v>162</v>
      </c>
      <c r="B24" s="146">
        <v>78260</v>
      </c>
      <c r="C24" s="151">
        <f ca="1">IF(D24+E24=F24+I24,D24+E24,error)</f>
        <v>155223</v>
      </c>
      <c r="D24" s="192">
        <f t="shared" ca="1" si="1"/>
        <v>76704</v>
      </c>
      <c r="E24" s="193">
        <f t="shared" ca="1" si="1"/>
        <v>78519</v>
      </c>
      <c r="F24" s="578">
        <v>153306</v>
      </c>
      <c r="G24" s="579">
        <v>75750</v>
      </c>
      <c r="H24" s="580">
        <v>77556</v>
      </c>
      <c r="I24" s="151">
        <f t="shared" ca="1" si="2"/>
        <v>1917</v>
      </c>
      <c r="J24" s="149">
        <f ca="1">SUMIF('1-2. 읍면동별 인구 및 세대현황'!$A$7:$A$352,'1-1. 시군별 인구 및 세대현황'!A24,'1-2. 읍면동별 인구 및 세대현황'!$J$7:$J$136)</f>
        <v>954</v>
      </c>
      <c r="K24" s="150">
        <f ca="1">SUMIF('1-2. 읍면동별 인구 및 세대현황'!$A$7:$A$352,'1-1. 시군별 인구 및 세대현황'!A24,'1-2. 읍면동별 인구 및 세대현황'!$K$7:$K$136)</f>
        <v>963</v>
      </c>
    </row>
    <row r="25" spans="1:11" ht="18.75" customHeight="1">
      <c r="A25" s="189" t="s">
        <v>161</v>
      </c>
      <c r="B25" s="146">
        <v>186960</v>
      </c>
      <c r="C25" s="151">
        <f ca="1">IF(D25+E25=F25+I25,D25+E25,error)</f>
        <v>411787</v>
      </c>
      <c r="D25" s="192">
        <f ca="1">G25+J25</f>
        <v>212806</v>
      </c>
      <c r="E25" s="193">
        <f t="shared" ca="1" si="1"/>
        <v>198981</v>
      </c>
      <c r="F25" s="578">
        <v>406053</v>
      </c>
      <c r="G25" s="579">
        <v>209388</v>
      </c>
      <c r="H25" s="580">
        <v>196665</v>
      </c>
      <c r="I25" s="151">
        <f t="shared" ca="1" si="2"/>
        <v>5734</v>
      </c>
      <c r="J25" s="149">
        <f ca="1">SUMIF('1-2. 읍면동별 인구 및 세대현황'!$A$7:$A$352,'1-1. 시군별 인구 및 세대현황'!A25,'1-2. 읍면동별 인구 및 세대현황'!$J$7:$J$136)</f>
        <v>3418</v>
      </c>
      <c r="K25" s="150">
        <f ca="1">SUMIF('1-2. 읍면동별 인구 및 세대현황'!$A$7:$A$352,'1-1. 시군별 인구 및 세대현황'!A25,'1-2. 읍면동별 인구 및 세대현황'!$K$7:$K$136)</f>
        <v>2316</v>
      </c>
    </row>
    <row r="26" spans="1:11" ht="18.75" customHeight="1">
      <c r="A26" s="189" t="s">
        <v>160</v>
      </c>
      <c r="B26" s="146">
        <v>51228</v>
      </c>
      <c r="C26" s="151">
        <f ca="1">IF(D26+E26=F26+I26,D26+E26,error)</f>
        <v>101278</v>
      </c>
      <c r="D26" s="192">
        <f t="shared" ca="1" si="1"/>
        <v>50288</v>
      </c>
      <c r="E26" s="193">
        <f t="shared" ca="1" si="1"/>
        <v>50990</v>
      </c>
      <c r="F26" s="578">
        <v>100011</v>
      </c>
      <c r="G26" s="579">
        <v>49553</v>
      </c>
      <c r="H26" s="580">
        <v>50458</v>
      </c>
      <c r="I26" s="151">
        <f t="shared" ca="1" si="2"/>
        <v>1267</v>
      </c>
      <c r="J26" s="149">
        <f ca="1">SUMIF('1-2. 읍면동별 인구 및 세대현황'!$A$7:$A$352,'1-1. 시군별 인구 및 세대현황'!A26,'1-2. 읍면동별 인구 및 세대현황'!$J$7:$J$136)</f>
        <v>735</v>
      </c>
      <c r="K26" s="150">
        <f ca="1">SUMIF('1-2. 읍면동별 인구 및 세대현황'!$A$7:$A$352,'1-1. 시군별 인구 및 세대현황'!A26,'1-2. 읍면동별 인구 및 세대현황'!$K$7:$K$136)</f>
        <v>532</v>
      </c>
    </row>
    <row r="27" spans="1:11" ht="18.75" customHeight="1">
      <c r="A27" s="189" t="s">
        <v>159</v>
      </c>
      <c r="B27" s="146">
        <v>54866</v>
      </c>
      <c r="C27" s="151">
        <f ca="1">IF(D27+E27=F27+I27,D27+E27,error)</f>
        <v>103855</v>
      </c>
      <c r="D27" s="192">
        <f t="shared" ca="1" si="1"/>
        <v>53688</v>
      </c>
      <c r="E27" s="193">
        <f t="shared" ca="1" si="1"/>
        <v>50167</v>
      </c>
      <c r="F27" s="578">
        <v>100416</v>
      </c>
      <c r="G27" s="579">
        <v>51183</v>
      </c>
      <c r="H27" s="580">
        <v>49233</v>
      </c>
      <c r="I27" s="151">
        <f t="shared" ca="1" si="2"/>
        <v>3439</v>
      </c>
      <c r="J27" s="149">
        <f ca="1">SUMIF('1-2. 읍면동별 인구 및 세대현황'!$A$7:$A$352,'1-1. 시군별 인구 및 세대현황'!A27,'1-2. 읍면동별 인구 및 세대현황'!$J$7:$J$136)</f>
        <v>2505</v>
      </c>
      <c r="K27" s="150">
        <f ca="1">SUMIF('1-2. 읍면동별 인구 및 세대현황'!$A$7:$A$352,'1-1. 시군별 인구 및 세대현황'!A27,'1-2. 읍면동별 인구 및 세대현황'!$K$7:$K$136)</f>
        <v>934</v>
      </c>
    </row>
    <row r="28" spans="1:11" ht="18.75" customHeight="1">
      <c r="A28" s="189" t="s">
        <v>158</v>
      </c>
      <c r="B28" s="146">
        <v>49592</v>
      </c>
      <c r="C28" s="151">
        <f ca="1">IF(D28+E28=F28+I28,D28+E28,error)</f>
        <v>95805</v>
      </c>
      <c r="D28" s="192">
        <f t="shared" ca="1" si="1"/>
        <v>47218</v>
      </c>
      <c r="E28" s="193">
        <f t="shared" ca="1" si="1"/>
        <v>48587</v>
      </c>
      <c r="F28" s="578">
        <v>94168</v>
      </c>
      <c r="G28" s="579">
        <v>46364</v>
      </c>
      <c r="H28" s="580">
        <v>47804</v>
      </c>
      <c r="I28" s="151">
        <f t="shared" ca="1" si="2"/>
        <v>1637</v>
      </c>
      <c r="J28" s="149">
        <f ca="1">SUMIF('1-2. 읍면동별 인구 및 세대현황'!$A$7:$A$352,'1-1. 시군별 인구 및 세대현황'!A28,'1-2. 읍면동별 인구 및 세대현황'!$J$7:$J$136)</f>
        <v>854</v>
      </c>
      <c r="K28" s="150">
        <f ca="1">SUMIF('1-2. 읍면동별 인구 및 세대현황'!$A$7:$A$352,'1-1. 시군별 인구 및 세대현황'!A28,'1-2. 읍면동별 인구 및 세대현황'!$K$7:$K$136)</f>
        <v>783</v>
      </c>
    </row>
    <row r="29" spans="1:11" ht="18.75" customHeight="1">
      <c r="A29" s="190" t="s">
        <v>157</v>
      </c>
      <c r="B29" s="146">
        <v>36957</v>
      </c>
      <c r="C29" s="151">
        <f ca="1">IF(D29+E29=F29+I29,D29+E29,error)</f>
        <v>70069</v>
      </c>
      <c r="D29" s="192">
        <f t="shared" ca="1" si="1"/>
        <v>34505</v>
      </c>
      <c r="E29" s="193">
        <f t="shared" ca="1" si="1"/>
        <v>35564</v>
      </c>
      <c r="F29" s="578">
        <v>69171</v>
      </c>
      <c r="G29" s="579">
        <v>34012</v>
      </c>
      <c r="H29" s="580">
        <v>35159</v>
      </c>
      <c r="I29" s="151">
        <f t="shared" ca="1" si="2"/>
        <v>898</v>
      </c>
      <c r="J29" s="149">
        <f ca="1">SUMIF('1-2. 읍면동별 인구 및 세대현황'!$A$7:$A$352,'1-1. 시군별 인구 및 세대현황'!A29,'1-2. 읍면동별 인구 및 세대현황'!$J$7:$J$136)</f>
        <v>493</v>
      </c>
      <c r="K29" s="150">
        <f ca="1">SUMIF('1-2. 읍면동별 인구 및 세대현황'!$A$7:$A$352,'1-1. 시군별 인구 및 세대현황'!A29,'1-2. 읍면동별 인구 및 세대현황'!$K$7:$K$136)</f>
        <v>405</v>
      </c>
    </row>
    <row r="30" spans="1:11" ht="18.75" customHeight="1">
      <c r="A30" s="189" t="s">
        <v>156</v>
      </c>
      <c r="B30" s="146">
        <v>129501</v>
      </c>
      <c r="C30" s="151">
        <f ca="1">IF(D30+E30=F30+I30,D30+E30,error)</f>
        <v>281512</v>
      </c>
      <c r="D30" s="192">
        <f t="shared" ca="1" si="1"/>
        <v>143103</v>
      </c>
      <c r="E30" s="193">
        <f t="shared" ca="1" si="1"/>
        <v>138409</v>
      </c>
      <c r="F30" s="578">
        <v>267076</v>
      </c>
      <c r="G30" s="579">
        <v>134335</v>
      </c>
      <c r="H30" s="580">
        <v>132741</v>
      </c>
      <c r="I30" s="151">
        <f t="shared" ca="1" si="2"/>
        <v>14436</v>
      </c>
      <c r="J30" s="149">
        <f ca="1">SUMIF('1-2. 읍면동별 인구 및 세대현황'!$A$7:$A$352,'1-1. 시군별 인구 및 세대현황'!A30,'1-2. 읍면동별 인구 및 세대현황'!$J$7:$J$136)</f>
        <v>8768</v>
      </c>
      <c r="K30" s="150">
        <f ca="1">SUMIF('1-2. 읍면동별 인구 및 세대현황'!$A$7:$A$352,'1-1. 시군별 인구 및 세대현황'!A30,'1-2. 읍면동별 인구 및 세대현황'!$K$7:$K$136)</f>
        <v>5668</v>
      </c>
    </row>
    <row r="31" spans="1:11" ht="18.75" customHeight="1">
      <c r="A31" s="189" t="s">
        <v>155</v>
      </c>
      <c r="B31" s="146">
        <v>29324</v>
      </c>
      <c r="C31" s="151">
        <f ca="1">IF(D31+E31=F31+I31,D31+E31,error)</f>
        <v>50828</v>
      </c>
      <c r="D31" s="192">
        <f t="shared" ca="1" si="1"/>
        <v>25207</v>
      </c>
      <c r="E31" s="193">
        <f t="shared" ca="1" si="1"/>
        <v>25621</v>
      </c>
      <c r="F31" s="578">
        <v>50016</v>
      </c>
      <c r="G31" s="579">
        <v>24726</v>
      </c>
      <c r="H31" s="580">
        <v>25290</v>
      </c>
      <c r="I31" s="151">
        <f t="shared" ca="1" si="2"/>
        <v>812</v>
      </c>
      <c r="J31" s="149">
        <f ca="1">SUMIF('1-2. 읍면동별 인구 및 세대현황'!$A$7:$A$352,'1-1. 시군별 인구 및 세대현황'!A31,'1-2. 읍면동별 인구 및 세대현황'!$J$7:$J$136)</f>
        <v>481</v>
      </c>
      <c r="K31" s="150">
        <f ca="1">SUMIF('1-2. 읍면동별 인구 및 세대현황'!$A$7:$A$352,'1-1. 시군별 인구 및 세대현황'!A31,'1-2. 읍면동별 인구 및 세대현황'!$K$7:$K$136)</f>
        <v>331</v>
      </c>
    </row>
    <row r="32" spans="1:11" ht="18.75" customHeight="1">
      <c r="A32" s="189" t="s">
        <v>154</v>
      </c>
      <c r="B32" s="146">
        <v>14009</v>
      </c>
      <c r="C32" s="151">
        <f ca="1">IF(D32+E32=F32+I32,D32+E32,error)</f>
        <v>24432</v>
      </c>
      <c r="D32" s="192">
        <f t="shared" ca="1" si="1"/>
        <v>12264</v>
      </c>
      <c r="E32" s="193">
        <f t="shared" ca="1" si="1"/>
        <v>12168</v>
      </c>
      <c r="F32" s="578">
        <v>24068</v>
      </c>
      <c r="G32" s="579">
        <v>12083</v>
      </c>
      <c r="H32" s="580">
        <v>11985</v>
      </c>
      <c r="I32" s="151">
        <f t="shared" ca="1" si="2"/>
        <v>364</v>
      </c>
      <c r="J32" s="149">
        <f ca="1">SUMIF('1-2. 읍면동별 인구 및 세대현황'!$A$7:$A$352,'1-1. 시군별 인구 및 세대현황'!A32,'1-2. 읍면동별 인구 및 세대현황'!$J$7:$J$136)</f>
        <v>181</v>
      </c>
      <c r="K32" s="150">
        <f ca="1">SUMIF('1-2. 읍면동별 인구 및 세대현황'!$A$7:$A$352,'1-1. 시군별 인구 및 세대현황'!A32,'1-2. 읍면동별 인구 및 세대현황'!$K$7:$K$136)</f>
        <v>183</v>
      </c>
    </row>
    <row r="33" spans="1:11" ht="18.75" customHeight="1">
      <c r="A33" s="189" t="s">
        <v>153</v>
      </c>
      <c r="B33" s="146">
        <v>9017</v>
      </c>
      <c r="C33" s="151">
        <f ca="1">IF(D33+E33=F33+I33,D33+E33,error)</f>
        <v>16349</v>
      </c>
      <c r="D33" s="192">
        <f t="shared" ca="1" si="1"/>
        <v>8147</v>
      </c>
      <c r="E33" s="193">
        <f t="shared" ca="1" si="1"/>
        <v>8202</v>
      </c>
      <c r="F33" s="578">
        <v>15782</v>
      </c>
      <c r="G33" s="579">
        <v>7859</v>
      </c>
      <c r="H33" s="580">
        <v>7923</v>
      </c>
      <c r="I33" s="151">
        <f t="shared" ca="1" si="2"/>
        <v>567</v>
      </c>
      <c r="J33" s="149">
        <f ca="1">SUMIF('1-2. 읍면동별 인구 및 세대현황'!$A$7:$A$352,'1-1. 시군별 인구 및 세대현황'!A33,'1-2. 읍면동별 인구 및 세대현황'!$J$7:$J$136)</f>
        <v>288</v>
      </c>
      <c r="K33" s="150">
        <f ca="1">SUMIF('1-2. 읍면동별 인구 및 세대현황'!$A$7:$A$352,'1-1. 시군별 인구 및 세대현황'!A33,'1-2. 읍면동별 인구 및 세대현황'!$K$7:$K$136)</f>
        <v>279</v>
      </c>
    </row>
    <row r="34" spans="1:11" ht="18.75" customHeight="1">
      <c r="A34" s="189" t="s">
        <v>152</v>
      </c>
      <c r="B34" s="146">
        <v>19751</v>
      </c>
      <c r="C34" s="151">
        <f ca="1">IF(D34+E34=F34+I34,D34+E34,error)</f>
        <v>35414</v>
      </c>
      <c r="D34" s="192">
        <f t="shared" ca="1" si="1"/>
        <v>17281</v>
      </c>
      <c r="E34" s="193">
        <f t="shared" ca="1" si="1"/>
        <v>18133</v>
      </c>
      <c r="F34" s="578">
        <v>34201</v>
      </c>
      <c r="G34" s="579">
        <v>16300</v>
      </c>
      <c r="H34" s="580">
        <v>17901</v>
      </c>
      <c r="I34" s="151">
        <f t="shared" ca="1" si="2"/>
        <v>1213</v>
      </c>
      <c r="J34" s="149">
        <f ca="1">SUMIF('1-2. 읍면동별 인구 및 세대현황'!$A$7:$A$352,'1-1. 시군별 인구 및 세대현황'!A34,'1-2. 읍면동별 인구 및 세대현황'!$J$7:$J$136)</f>
        <v>981</v>
      </c>
      <c r="K34" s="150">
        <f ca="1">SUMIF('1-2. 읍면동별 인구 및 세대현황'!$A$7:$A$352,'1-1. 시군별 인구 및 세대현황'!A34,'1-2. 읍면동별 인구 및 세대현황'!$K$7:$K$136)</f>
        <v>232</v>
      </c>
    </row>
    <row r="35" spans="1:11" ht="18.75" customHeight="1">
      <c r="A35" s="189" t="s">
        <v>151</v>
      </c>
      <c r="B35" s="146">
        <v>23591</v>
      </c>
      <c r="C35" s="151">
        <f ca="1">IF(D35+E35=F35+I35,D35+E35,error)</f>
        <v>42439</v>
      </c>
      <c r="D35" s="192">
        <f t="shared" ca="1" si="1"/>
        <v>21013</v>
      </c>
      <c r="E35" s="193">
        <f t="shared" ca="1" si="1"/>
        <v>21426</v>
      </c>
      <c r="F35" s="578">
        <v>41450</v>
      </c>
      <c r="G35" s="579">
        <v>20527</v>
      </c>
      <c r="H35" s="580">
        <v>20923</v>
      </c>
      <c r="I35" s="151">
        <f t="shared" ca="1" si="2"/>
        <v>989</v>
      </c>
      <c r="J35" s="149">
        <f ca="1">SUMIF('1-2. 읍면동별 인구 및 세대현황'!$A$7:$A$352,'1-1. 시군별 인구 및 세대현황'!A35,'1-2. 읍면동별 인구 및 세대현황'!$J$7:$J$136)</f>
        <v>486</v>
      </c>
      <c r="K35" s="150">
        <f ca="1">SUMIF('1-2. 읍면동별 인구 및 세대현황'!$A$7:$A$352,'1-1. 시군별 인구 및 세대현황'!A35,'1-2. 읍면동별 인구 및 세대현황'!$K$7:$K$136)</f>
        <v>503</v>
      </c>
    </row>
    <row r="36" spans="1:11" ht="18.75" customHeight="1">
      <c r="A36" s="189" t="s">
        <v>150</v>
      </c>
      <c r="B36" s="146">
        <v>16921</v>
      </c>
      <c r="C36" s="151">
        <f ca="1">IF(D36+E36=F36+I36,D36+E36,error)</f>
        <v>31976</v>
      </c>
      <c r="D36" s="192">
        <f t="shared" ca="1" si="1"/>
        <v>17028</v>
      </c>
      <c r="E36" s="193">
        <f t="shared" ca="1" si="1"/>
        <v>14948</v>
      </c>
      <c r="F36" s="578">
        <v>30127</v>
      </c>
      <c r="G36" s="579">
        <v>15496</v>
      </c>
      <c r="H36" s="580">
        <v>14631</v>
      </c>
      <c r="I36" s="151">
        <f t="shared" ca="1" si="2"/>
        <v>1849</v>
      </c>
      <c r="J36" s="149">
        <f ca="1">SUMIF('1-2. 읍면동별 인구 및 세대현황'!$A$7:$A$352,'1-1. 시군별 인구 및 세대현황'!A36,'1-2. 읍면동별 인구 및 세대현황'!$J$7:$J$136)</f>
        <v>1532</v>
      </c>
      <c r="K36" s="150">
        <f ca="1">SUMIF('1-2. 읍면동별 인구 및 세대현황'!$A$7:$A$352,'1-1. 시군별 인구 및 세대현황'!A36,'1-2. 읍면동별 인구 및 세대현황'!$K$7:$K$136)</f>
        <v>317</v>
      </c>
    </row>
    <row r="37" spans="1:11" ht="18.75" customHeight="1">
      <c r="A37" s="189" t="s">
        <v>149</v>
      </c>
      <c r="B37" s="146">
        <v>24054</v>
      </c>
      <c r="C37" s="151">
        <f ca="1">IF(D37+E37=F37+I37,D37+E37,error)</f>
        <v>44184</v>
      </c>
      <c r="D37" s="192">
        <f t="shared" ca="1" si="1"/>
        <v>23617</v>
      </c>
      <c r="E37" s="193">
        <f t="shared" ca="1" si="1"/>
        <v>20567</v>
      </c>
      <c r="F37" s="578">
        <v>42245</v>
      </c>
      <c r="G37" s="579">
        <v>22075</v>
      </c>
      <c r="H37" s="580">
        <v>20170</v>
      </c>
      <c r="I37" s="151">
        <f t="shared" ca="1" si="2"/>
        <v>1939</v>
      </c>
      <c r="J37" s="149">
        <f ca="1">SUMIF('1-2. 읍면동별 인구 및 세대현황'!$A$7:$A$352,'1-1. 시군별 인구 및 세대현황'!A37,'1-2. 읍면동별 인구 및 세대현황'!$J$7:$J$136)</f>
        <v>1542</v>
      </c>
      <c r="K37" s="150">
        <f ca="1">SUMIF('1-2. 읍면동별 인구 및 세대현황'!$A$7:$A$352,'1-1. 시군별 인구 및 세대현황'!A37,'1-2. 읍면동별 인구 및 세대현황'!$K$7:$K$136)</f>
        <v>397</v>
      </c>
    </row>
    <row r="38" spans="1:11" ht="18.75" customHeight="1">
      <c r="A38" s="189" t="s">
        <v>148</v>
      </c>
      <c r="B38" s="146">
        <v>54678</v>
      </c>
      <c r="C38" s="151">
        <f ca="1">IF(D38+E38=F38+I38,D38+E38,error)</f>
        <v>115863</v>
      </c>
      <c r="D38" s="192">
        <f t="shared" ca="1" si="1"/>
        <v>61469</v>
      </c>
      <c r="E38" s="193">
        <f t="shared" ca="1" si="1"/>
        <v>54394</v>
      </c>
      <c r="F38" s="578">
        <v>111173</v>
      </c>
      <c r="G38" s="579">
        <v>58275</v>
      </c>
      <c r="H38" s="580">
        <v>52898</v>
      </c>
      <c r="I38" s="151">
        <f t="shared" ca="1" si="2"/>
        <v>4690</v>
      </c>
      <c r="J38" s="149">
        <f ca="1">SUMIF('1-2. 읍면동별 인구 및 세대현황'!$A$7:$A$352,'1-1. 시군별 인구 및 세대현황'!A38,'1-2. 읍면동별 인구 및 세대현황'!$J$7:$J$136)</f>
        <v>3194</v>
      </c>
      <c r="K38" s="150">
        <f ca="1">SUMIF('1-2. 읍면동별 인구 및 세대현황'!$A$7:$A$352,'1-1. 시군별 인구 및 세대현황'!A38,'1-2. 읍면동별 인구 및 세대현황'!$K$7:$K$136)</f>
        <v>1496</v>
      </c>
    </row>
    <row r="39" spans="1:11" ht="18.75" customHeight="1">
      <c r="A39" s="189" t="s">
        <v>147</v>
      </c>
      <c r="B39" s="146">
        <v>28196</v>
      </c>
      <c r="C39" s="151">
        <f ca="1">IF(D39+E39=F39+I39,D39+E39,error)</f>
        <v>56212</v>
      </c>
      <c r="D39" s="192">
        <f t="shared" ca="1" si="1"/>
        <v>27687</v>
      </c>
      <c r="E39" s="193">
        <f t="shared" ca="1" si="1"/>
        <v>28525</v>
      </c>
      <c r="F39" s="578">
        <v>55525</v>
      </c>
      <c r="G39" s="579">
        <v>27337</v>
      </c>
      <c r="H39" s="580">
        <v>28188</v>
      </c>
      <c r="I39" s="151">
        <f t="shared" ca="1" si="2"/>
        <v>687</v>
      </c>
      <c r="J39" s="149">
        <f ca="1">SUMIF('1-2. 읍면동별 인구 및 세대현황'!$A$7:$A$352,'1-1. 시군별 인구 및 세대현황'!A39,'1-2. 읍면동별 인구 및 세대현황'!$J$7:$J$136)</f>
        <v>350</v>
      </c>
      <c r="K39" s="150">
        <f ca="1">SUMIF('1-2. 읍면동별 인구 및 세대현황'!$A$7:$A$352,'1-1. 시군별 인구 및 세대현황'!A39,'1-2. 읍면동별 인구 및 세대현황'!$K$7:$K$136)</f>
        <v>337</v>
      </c>
    </row>
    <row r="40" spans="1:11" ht="18.75" customHeight="1">
      <c r="A40" s="189" t="s">
        <v>146</v>
      </c>
      <c r="B40" s="146">
        <v>16926</v>
      </c>
      <c r="C40" s="151">
        <f ca="1">IF(D40+E40=F40+I40,D40+E40,error)</f>
        <v>30375</v>
      </c>
      <c r="D40" s="192">
        <f t="shared" ca="1" si="1"/>
        <v>15431</v>
      </c>
      <c r="E40" s="193">
        <f t="shared" ca="1" si="1"/>
        <v>14944</v>
      </c>
      <c r="F40" s="578">
        <v>29863</v>
      </c>
      <c r="G40" s="579">
        <v>15192</v>
      </c>
      <c r="H40" s="580">
        <v>14671</v>
      </c>
      <c r="I40" s="151">
        <f t="shared" ca="1" si="2"/>
        <v>512</v>
      </c>
      <c r="J40" s="149">
        <f ca="1">SUMIF('1-2. 읍면동별 인구 및 세대현황'!$A$7:$A$352,'1-1. 시군별 인구 및 세대현황'!A40,'1-2. 읍면동별 인구 및 세대현황'!$J$7:$J$136)</f>
        <v>239</v>
      </c>
      <c r="K40" s="150">
        <f ca="1">SUMIF('1-2. 읍면동별 인구 및 세대현황'!$A$7:$A$352,'1-1. 시군별 인구 및 세대현황'!A40,'1-2. 읍면동별 인구 및 세대현황'!$K$7:$K$136)</f>
        <v>273</v>
      </c>
    </row>
    <row r="41" spans="1:11" ht="18.75" customHeight="1">
      <c r="A41" s="189" t="s">
        <v>145</v>
      </c>
      <c r="B41" s="146">
        <v>25527</v>
      </c>
      <c r="C41" s="151">
        <f ca="1">IF(D41+E41=F41+I41,D41+E41,error)</f>
        <v>48470</v>
      </c>
      <c r="D41" s="192">
        <f t="shared" ca="1" si="1"/>
        <v>25124</v>
      </c>
      <c r="E41" s="193">
        <f t="shared" ca="1" si="1"/>
        <v>23346</v>
      </c>
      <c r="F41" s="578">
        <v>46754</v>
      </c>
      <c r="G41" s="579">
        <v>23605</v>
      </c>
      <c r="H41" s="580">
        <v>23149</v>
      </c>
      <c r="I41" s="151">
        <f t="shared" ca="1" si="2"/>
        <v>1716</v>
      </c>
      <c r="J41" s="149">
        <f ca="1">SUMIF('1-2. 읍면동별 인구 및 세대현황'!$A$7:$A$352,'1-1. 시군별 인구 및 세대현황'!A41,'1-2. 읍면동별 인구 및 세대현황'!$J$7:$J$136)</f>
        <v>1519</v>
      </c>
      <c r="K41" s="150">
        <f ca="1">SUMIF('1-2. 읍면동별 인구 및 세대현황'!$A$7:$A$352,'1-1. 시군별 인구 및 세대현황'!A41,'1-2. 읍면동별 인구 및 세대현황'!$K$7:$K$136)</f>
        <v>197</v>
      </c>
    </row>
    <row r="42" spans="1:11" ht="18.75" customHeight="1">
      <c r="A42" s="191" t="s">
        <v>144</v>
      </c>
      <c r="B42" s="147">
        <v>5590</v>
      </c>
      <c r="C42" s="586">
        <f ca="1">IF(D42+E42=F42+I42,D42+E42,error)</f>
        <v>9254</v>
      </c>
      <c r="D42" s="589">
        <f t="shared" ca="1" si="1"/>
        <v>5172</v>
      </c>
      <c r="E42" s="590">
        <f t="shared" ca="1" si="1"/>
        <v>4082</v>
      </c>
      <c r="F42" s="581">
        <v>9114</v>
      </c>
      <c r="G42" s="582">
        <v>5059</v>
      </c>
      <c r="H42" s="583">
        <v>4055</v>
      </c>
      <c r="I42" s="586">
        <f t="shared" ca="1" si="2"/>
        <v>140</v>
      </c>
      <c r="J42" s="584">
        <f ca="1">SUMIF('1-2. 읍면동별 인구 및 세대현황'!$A$7:$A$352,'1-1. 시군별 인구 및 세대현황'!A42,'1-2. 읍면동별 인구 및 세대현황'!$J$7:$J$136)</f>
        <v>113</v>
      </c>
      <c r="K42" s="585">
        <f ca="1">SUMIF('1-2. 읍면동별 인구 및 세대현황'!$A$7:$A$352,'1-1. 시군별 인구 및 세대현황'!A42,'1-2. 읍면동별 인구 및 세대현황'!$K$7:$K$136)</f>
        <v>27</v>
      </c>
    </row>
    <row r="43" spans="1:11" ht="18.75" customHeight="1"/>
  </sheetData>
  <mergeCells count="6">
    <mergeCell ref="A19:K19"/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G43:H4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Y353"/>
  <sheetViews>
    <sheetView showGridLines="0" zoomScale="85" zoomScaleNormal="85" workbookViewId="0">
      <pane ySplit="5" topLeftCell="A110" activePane="bottomLeft" state="frozen"/>
      <selection pane="bottomLeft" activeCell="E135" sqref="E135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22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672" t="s">
        <v>4901</v>
      </c>
      <c r="B2" s="672"/>
      <c r="C2" s="672"/>
      <c r="D2" s="672"/>
      <c r="E2" s="672"/>
      <c r="F2" s="672"/>
      <c r="G2" s="18"/>
      <c r="H2" s="18"/>
      <c r="I2" s="18"/>
      <c r="J2" s="18"/>
      <c r="K2" s="18"/>
    </row>
    <row r="3" spans="1:25" ht="15" customHeight="1">
      <c r="A3" s="138" t="s">
        <v>4782</v>
      </c>
      <c r="B3" s="6"/>
      <c r="C3" s="7"/>
      <c r="D3" s="27"/>
      <c r="E3" s="8"/>
      <c r="F3" s="9"/>
      <c r="G3" s="6"/>
      <c r="H3" s="6"/>
      <c r="I3" s="26"/>
      <c r="J3" s="21"/>
      <c r="K3" s="137" t="s">
        <v>4783</v>
      </c>
    </row>
    <row r="4" spans="1:25" s="11" customFormat="1" ht="16.5" customHeight="1">
      <c r="A4" s="676" t="s">
        <v>184</v>
      </c>
      <c r="B4" s="670" t="s">
        <v>4784</v>
      </c>
      <c r="C4" s="678" t="s">
        <v>4835</v>
      </c>
      <c r="D4" s="679"/>
      <c r="E4" s="680"/>
      <c r="F4" s="678" t="s">
        <v>4836</v>
      </c>
      <c r="G4" s="679"/>
      <c r="H4" s="680"/>
      <c r="I4" s="673" t="s">
        <v>4831</v>
      </c>
      <c r="J4" s="674"/>
      <c r="K4" s="675"/>
      <c r="L4" s="25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s="11" customFormat="1" ht="16.5" customHeight="1">
      <c r="A5" s="677"/>
      <c r="B5" s="671"/>
      <c r="C5" s="133" t="s">
        <v>4785</v>
      </c>
      <c r="D5" s="134" t="s">
        <v>4786</v>
      </c>
      <c r="E5" s="134" t="s">
        <v>4787</v>
      </c>
      <c r="F5" s="135" t="s">
        <v>4788</v>
      </c>
      <c r="G5" s="135" t="s">
        <v>4786</v>
      </c>
      <c r="H5" s="136" t="s">
        <v>4787</v>
      </c>
      <c r="I5" s="132" t="s">
        <v>4832</v>
      </c>
      <c r="J5" s="132" t="s">
        <v>4833</v>
      </c>
      <c r="K5" s="132" t="s">
        <v>4834</v>
      </c>
      <c r="L5" s="25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s="11" customFormat="1" ht="15" customHeight="1">
      <c r="A6" s="526" t="s">
        <v>385</v>
      </c>
      <c r="B6" s="523">
        <f>B7+B39+B63+B86+B111+B137+B157+B174+B199++B214+B230+B249+B258+B265+B275+B285+B294+B305+B314+B327+B338+B349</f>
        <v>1282575</v>
      </c>
      <c r="C6" s="527">
        <f>IF((C7+C39+C63+C86+C111+C137+C157+C174+C199+C214+C230+C249+C258+C265+C275+C285+C294+C305+C314+C327+C338+C349)=F6+I6,F6+I6)</f>
        <v>2625372</v>
      </c>
      <c r="D6" s="527">
        <f>IF((D7+D39+D63+D86+D111+D137+D157+D174+D199+D214+D230+D249+D258+D265+D275+D285+D294+D305+D314+D327+D338+D349)=G6+J6,G6+J6)</f>
        <v>1335085</v>
      </c>
      <c r="E6" s="527">
        <f>IF((E7+E39+E63+E86+E111+E137+E157+E174+E199+E214+E230+E249+E258+E265+E275+E285+E294+E305+E314+E327+E338+E349)=H6+K6,H6+K6)</f>
        <v>1290287</v>
      </c>
      <c r="F6" s="528">
        <f t="shared" ref="F6:K6" si="0">F7+F39+F63+F86+F111+F137+F157+F174+F199++F214+F230+F249+F258+F265+F275+F285+F294+F305+F314+F327+F338+F349</f>
        <v>2559924</v>
      </c>
      <c r="G6" s="527">
        <f t="shared" si="0"/>
        <v>1292868</v>
      </c>
      <c r="H6" s="529">
        <f t="shared" si="0"/>
        <v>1267056</v>
      </c>
      <c r="I6" s="528">
        <f t="shared" si="0"/>
        <v>65448</v>
      </c>
      <c r="J6" s="527">
        <f>J7+J39+J63+J86+J111+J137+J157+J174+J199++J214+J230+J249+J258+J265+J275+J285+J294+J305+J314+J327+J338+J349</f>
        <v>42217</v>
      </c>
      <c r="K6" s="529">
        <f t="shared" si="0"/>
        <v>23231</v>
      </c>
      <c r="L6" s="24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s="11" customFormat="1" ht="15" customHeight="1">
      <c r="A7" s="530" t="s">
        <v>5026</v>
      </c>
      <c r="B7" s="609">
        <v>233509</v>
      </c>
      <c r="C7" s="531">
        <v>499954</v>
      </c>
      <c r="D7" s="532">
        <v>254642</v>
      </c>
      <c r="E7" s="533">
        <v>245312</v>
      </c>
      <c r="F7" s="602">
        <v>493102</v>
      </c>
      <c r="G7" s="603">
        <v>250120</v>
      </c>
      <c r="H7" s="604">
        <v>242982</v>
      </c>
      <c r="I7" s="531">
        <v>6852</v>
      </c>
      <c r="J7" s="532">
        <v>4522</v>
      </c>
      <c r="K7" s="534">
        <v>2330</v>
      </c>
      <c r="L7" s="24"/>
      <c r="M7" s="37"/>
      <c r="N7" s="37"/>
      <c r="O7" s="37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s="11" customFormat="1" ht="15" customHeight="1">
      <c r="A8" s="535" t="s">
        <v>5027</v>
      </c>
      <c r="B8" s="610">
        <v>110576</v>
      </c>
      <c r="C8" s="536">
        <v>230411</v>
      </c>
      <c r="D8" s="537">
        <v>120245</v>
      </c>
      <c r="E8" s="538">
        <v>110166</v>
      </c>
      <c r="F8" s="591">
        <v>226578</v>
      </c>
      <c r="G8" s="592">
        <v>117524</v>
      </c>
      <c r="H8" s="593">
        <v>109054</v>
      </c>
      <c r="I8" s="536">
        <v>3833</v>
      </c>
      <c r="J8" s="537">
        <v>2721</v>
      </c>
      <c r="K8" s="539">
        <v>1112</v>
      </c>
      <c r="L8" s="24"/>
      <c r="M8" s="37"/>
      <c r="N8" s="37"/>
      <c r="O8" s="37"/>
      <c r="P8" s="37"/>
      <c r="Q8" s="37"/>
      <c r="R8" s="37"/>
      <c r="S8" s="37"/>
      <c r="T8" s="37"/>
      <c r="U8" s="10"/>
      <c r="V8" s="10"/>
      <c r="W8" s="10"/>
      <c r="X8" s="10"/>
      <c r="Y8" s="10"/>
    </row>
    <row r="9" spans="1:25" s="11" customFormat="1" ht="15" customHeight="1">
      <c r="A9" s="540" t="s">
        <v>186</v>
      </c>
      <c r="B9" s="612">
        <v>4392</v>
      </c>
      <c r="C9" s="541">
        <v>7789</v>
      </c>
      <c r="D9" s="279">
        <v>4328</v>
      </c>
      <c r="E9" s="542">
        <v>3461</v>
      </c>
      <c r="F9" s="595">
        <v>6883</v>
      </c>
      <c r="G9" s="597">
        <v>3484</v>
      </c>
      <c r="H9" s="599">
        <v>3399</v>
      </c>
      <c r="I9" s="541">
        <v>906</v>
      </c>
      <c r="J9" s="279">
        <v>844</v>
      </c>
      <c r="K9" s="280">
        <v>62</v>
      </c>
      <c r="L9" s="23"/>
      <c r="M9" s="37"/>
      <c r="N9" s="37"/>
      <c r="O9" s="37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 s="11" customFormat="1" ht="15" customHeight="1">
      <c r="A10" s="540" t="s">
        <v>187</v>
      </c>
      <c r="B10" s="612">
        <v>12397</v>
      </c>
      <c r="C10" s="541">
        <v>29527</v>
      </c>
      <c r="D10" s="279">
        <v>14998</v>
      </c>
      <c r="E10" s="542">
        <v>14529</v>
      </c>
      <c r="F10" s="595">
        <v>29290</v>
      </c>
      <c r="G10" s="597">
        <v>14867</v>
      </c>
      <c r="H10" s="599">
        <v>14423</v>
      </c>
      <c r="I10" s="541">
        <v>237</v>
      </c>
      <c r="J10" s="279">
        <v>131</v>
      </c>
      <c r="K10" s="280">
        <v>106</v>
      </c>
      <c r="L10" s="23"/>
      <c r="M10" s="37"/>
      <c r="N10" s="37"/>
      <c r="O10" s="37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s="11" customFormat="1" ht="15" customHeight="1">
      <c r="A11" s="540" t="s">
        <v>188</v>
      </c>
      <c r="B11" s="612">
        <v>27490</v>
      </c>
      <c r="C11" s="541">
        <v>58047</v>
      </c>
      <c r="D11" s="279">
        <v>31155</v>
      </c>
      <c r="E11" s="542">
        <v>26892</v>
      </c>
      <c r="F11" s="595">
        <v>57302</v>
      </c>
      <c r="G11" s="597">
        <v>30734</v>
      </c>
      <c r="H11" s="599">
        <v>26568</v>
      </c>
      <c r="I11" s="541">
        <v>745</v>
      </c>
      <c r="J11" s="279">
        <v>421</v>
      </c>
      <c r="K11" s="280">
        <v>324</v>
      </c>
      <c r="L11" s="23"/>
      <c r="M11" s="37"/>
      <c r="N11" s="37"/>
      <c r="O11" s="37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s="11" customFormat="1" ht="15" customHeight="1">
      <c r="A12" s="540" t="s">
        <v>189</v>
      </c>
      <c r="B12" s="612">
        <v>1903</v>
      </c>
      <c r="C12" s="541">
        <v>3456</v>
      </c>
      <c r="D12" s="279">
        <v>1887</v>
      </c>
      <c r="E12" s="542">
        <v>1569</v>
      </c>
      <c r="F12" s="595">
        <v>3246</v>
      </c>
      <c r="G12" s="597">
        <v>1694</v>
      </c>
      <c r="H12" s="599">
        <v>1552</v>
      </c>
      <c r="I12" s="541">
        <v>210</v>
      </c>
      <c r="J12" s="279">
        <v>193</v>
      </c>
      <c r="K12" s="280">
        <v>17</v>
      </c>
      <c r="L12" s="23"/>
      <c r="M12" s="37"/>
      <c r="N12" s="37"/>
      <c r="O12" s="37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s="11" customFormat="1" ht="15" customHeight="1">
      <c r="A13" s="540" t="s">
        <v>190</v>
      </c>
      <c r="B13" s="612">
        <v>4785</v>
      </c>
      <c r="C13" s="541">
        <v>9609</v>
      </c>
      <c r="D13" s="279">
        <v>4876</v>
      </c>
      <c r="E13" s="542">
        <v>4733</v>
      </c>
      <c r="F13" s="595">
        <v>9507</v>
      </c>
      <c r="G13" s="597">
        <v>4811</v>
      </c>
      <c r="H13" s="599">
        <v>4696</v>
      </c>
      <c r="I13" s="541">
        <v>102</v>
      </c>
      <c r="J13" s="279">
        <v>65</v>
      </c>
      <c r="K13" s="280">
        <v>37</v>
      </c>
      <c r="L13" s="23"/>
      <c r="M13" s="37"/>
      <c r="N13" s="37"/>
      <c r="O13" s="37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s="11" customFormat="1" ht="15" customHeight="1">
      <c r="A14" s="540" t="s">
        <v>191</v>
      </c>
      <c r="B14" s="612">
        <v>2406</v>
      </c>
      <c r="C14" s="541">
        <v>4152</v>
      </c>
      <c r="D14" s="279">
        <v>2163</v>
      </c>
      <c r="E14" s="542">
        <v>1989</v>
      </c>
      <c r="F14" s="595">
        <v>3880</v>
      </c>
      <c r="G14" s="597">
        <v>1903</v>
      </c>
      <c r="H14" s="599">
        <v>1977</v>
      </c>
      <c r="I14" s="541">
        <v>272</v>
      </c>
      <c r="J14" s="279">
        <v>260</v>
      </c>
      <c r="K14" s="280">
        <v>12</v>
      </c>
      <c r="L14" s="23"/>
      <c r="M14" s="37"/>
      <c r="N14" s="37"/>
      <c r="O14" s="37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 s="11" customFormat="1" ht="15" customHeight="1">
      <c r="A15" s="540" t="s">
        <v>192</v>
      </c>
      <c r="B15" s="612">
        <v>1126</v>
      </c>
      <c r="C15" s="541">
        <v>1896</v>
      </c>
      <c r="D15" s="279">
        <v>987</v>
      </c>
      <c r="E15" s="542">
        <v>909</v>
      </c>
      <c r="F15" s="595">
        <v>1738</v>
      </c>
      <c r="G15" s="596">
        <v>846</v>
      </c>
      <c r="H15" s="598">
        <v>892</v>
      </c>
      <c r="I15" s="541">
        <v>158</v>
      </c>
      <c r="J15" s="279">
        <v>141</v>
      </c>
      <c r="K15" s="280">
        <v>17</v>
      </c>
      <c r="L15" s="23"/>
      <c r="M15" s="37"/>
      <c r="N15" s="37"/>
      <c r="O15" s="37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11" customFormat="1" ht="15" customHeight="1">
      <c r="A16" s="540" t="s">
        <v>193</v>
      </c>
      <c r="B16" s="612">
        <v>13754</v>
      </c>
      <c r="C16" s="541">
        <v>24297</v>
      </c>
      <c r="D16" s="279">
        <v>12703</v>
      </c>
      <c r="E16" s="542">
        <v>11594</v>
      </c>
      <c r="F16" s="595">
        <v>24104</v>
      </c>
      <c r="G16" s="597">
        <v>12632</v>
      </c>
      <c r="H16" s="599">
        <v>11472</v>
      </c>
      <c r="I16" s="541">
        <v>193</v>
      </c>
      <c r="J16" s="279">
        <v>71</v>
      </c>
      <c r="K16" s="280">
        <v>122</v>
      </c>
      <c r="L16" s="23"/>
      <c r="M16" s="37"/>
      <c r="N16" s="37"/>
      <c r="O16" s="37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11" customFormat="1" ht="15" customHeight="1">
      <c r="A17" s="540" t="s">
        <v>194</v>
      </c>
      <c r="B17" s="612">
        <v>9936</v>
      </c>
      <c r="C17" s="541">
        <v>16759</v>
      </c>
      <c r="D17" s="279">
        <v>8601</v>
      </c>
      <c r="E17" s="542">
        <v>8158</v>
      </c>
      <c r="F17" s="595">
        <v>16626</v>
      </c>
      <c r="G17" s="597">
        <v>8545</v>
      </c>
      <c r="H17" s="599">
        <v>8081</v>
      </c>
      <c r="I17" s="541">
        <v>133</v>
      </c>
      <c r="J17" s="279">
        <v>56</v>
      </c>
      <c r="K17" s="280">
        <v>77</v>
      </c>
      <c r="L17" s="23"/>
      <c r="M17" s="37"/>
      <c r="N17" s="37"/>
      <c r="O17" s="37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11" customFormat="1" ht="15" customHeight="1">
      <c r="A18" s="540" t="s">
        <v>195</v>
      </c>
      <c r="B18" s="612">
        <v>6476</v>
      </c>
      <c r="C18" s="541">
        <v>11884</v>
      </c>
      <c r="D18" s="279">
        <v>5960</v>
      </c>
      <c r="E18" s="542">
        <v>5924</v>
      </c>
      <c r="F18" s="595">
        <v>11716</v>
      </c>
      <c r="G18" s="597">
        <v>5839</v>
      </c>
      <c r="H18" s="599">
        <v>5877</v>
      </c>
      <c r="I18" s="541">
        <v>168</v>
      </c>
      <c r="J18" s="279">
        <v>121</v>
      </c>
      <c r="K18" s="280">
        <v>47</v>
      </c>
      <c r="L18" s="23"/>
      <c r="M18" s="37"/>
      <c r="N18" s="37"/>
      <c r="O18" s="37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11" customFormat="1" ht="15" customHeight="1">
      <c r="A19" s="540" t="s">
        <v>196</v>
      </c>
      <c r="B19" s="612">
        <v>2874</v>
      </c>
      <c r="C19" s="541">
        <v>4890</v>
      </c>
      <c r="D19" s="279">
        <v>2680</v>
      </c>
      <c r="E19" s="542">
        <v>2210</v>
      </c>
      <c r="F19" s="595">
        <v>4842</v>
      </c>
      <c r="G19" s="597">
        <v>2660</v>
      </c>
      <c r="H19" s="599">
        <v>2182</v>
      </c>
      <c r="I19" s="541">
        <v>48</v>
      </c>
      <c r="J19" s="279">
        <v>20</v>
      </c>
      <c r="K19" s="280">
        <v>28</v>
      </c>
      <c r="L19" s="23"/>
      <c r="M19" s="37"/>
      <c r="N19" s="37"/>
      <c r="O19" s="37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11" customFormat="1" ht="15" customHeight="1">
      <c r="A20" s="540" t="s">
        <v>197</v>
      </c>
      <c r="B20" s="612">
        <v>1430</v>
      </c>
      <c r="C20" s="541">
        <v>2691</v>
      </c>
      <c r="D20" s="279">
        <v>1573</v>
      </c>
      <c r="E20" s="542">
        <v>1118</v>
      </c>
      <c r="F20" s="595">
        <v>2637</v>
      </c>
      <c r="G20" s="597">
        <v>1524</v>
      </c>
      <c r="H20" s="599">
        <v>1113</v>
      </c>
      <c r="I20" s="541">
        <v>54</v>
      </c>
      <c r="J20" s="279">
        <v>49</v>
      </c>
      <c r="K20" s="280">
        <v>5</v>
      </c>
      <c r="L20" s="23"/>
      <c r="M20" s="37"/>
      <c r="N20" s="37"/>
      <c r="O20" s="37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11" customFormat="1" ht="15" customHeight="1">
      <c r="A21" s="540" t="s">
        <v>198</v>
      </c>
      <c r="B21" s="612">
        <v>11191</v>
      </c>
      <c r="C21" s="541">
        <v>30357</v>
      </c>
      <c r="D21" s="279">
        <v>15545</v>
      </c>
      <c r="E21" s="542">
        <v>14812</v>
      </c>
      <c r="F21" s="595">
        <v>29918</v>
      </c>
      <c r="G21" s="597">
        <v>15284</v>
      </c>
      <c r="H21" s="599">
        <v>14634</v>
      </c>
      <c r="I21" s="541">
        <v>439</v>
      </c>
      <c r="J21" s="279">
        <v>261</v>
      </c>
      <c r="K21" s="280">
        <v>178</v>
      </c>
      <c r="L21" s="23"/>
      <c r="M21" s="37"/>
      <c r="N21" s="37"/>
      <c r="O21" s="37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11" customFormat="1" ht="15" customHeight="1">
      <c r="A22" s="540" t="s">
        <v>199</v>
      </c>
      <c r="B22" s="612">
        <v>10416</v>
      </c>
      <c r="C22" s="541">
        <v>25057</v>
      </c>
      <c r="D22" s="279">
        <v>12789</v>
      </c>
      <c r="E22" s="542">
        <v>12268</v>
      </c>
      <c r="F22" s="595">
        <v>24889</v>
      </c>
      <c r="G22" s="597">
        <v>12701</v>
      </c>
      <c r="H22" s="599">
        <v>12188</v>
      </c>
      <c r="I22" s="541">
        <v>168</v>
      </c>
      <c r="J22" s="279">
        <v>88</v>
      </c>
      <c r="K22" s="280">
        <v>80</v>
      </c>
      <c r="L22" s="23"/>
      <c r="M22" s="37"/>
      <c r="N22" s="37"/>
      <c r="O22" s="37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11" customFormat="1" ht="15" customHeight="1">
      <c r="A23" s="535" t="s">
        <v>5028</v>
      </c>
      <c r="B23" s="610">
        <v>122933</v>
      </c>
      <c r="C23" s="536">
        <v>269543</v>
      </c>
      <c r="D23" s="537">
        <v>134397</v>
      </c>
      <c r="E23" s="538">
        <v>135146</v>
      </c>
      <c r="F23" s="591">
        <v>266524</v>
      </c>
      <c r="G23" s="600">
        <v>132596</v>
      </c>
      <c r="H23" s="601">
        <v>133928</v>
      </c>
      <c r="I23" s="536">
        <v>3019</v>
      </c>
      <c r="J23" s="537">
        <v>1801</v>
      </c>
      <c r="K23" s="539">
        <v>1218</v>
      </c>
      <c r="L23" s="24"/>
      <c r="M23" s="37"/>
      <c r="N23" s="37"/>
      <c r="O23" s="37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11" customFormat="1" ht="15" customHeight="1">
      <c r="A24" s="540" t="s">
        <v>200</v>
      </c>
      <c r="B24" s="612">
        <v>17966</v>
      </c>
      <c r="C24" s="541">
        <v>40791</v>
      </c>
      <c r="D24" s="279">
        <v>20427</v>
      </c>
      <c r="E24" s="542">
        <v>20364</v>
      </c>
      <c r="F24" s="595">
        <v>39915</v>
      </c>
      <c r="G24" s="597">
        <v>19936</v>
      </c>
      <c r="H24" s="599">
        <v>19979</v>
      </c>
      <c r="I24" s="541">
        <v>876</v>
      </c>
      <c r="J24" s="279">
        <v>491</v>
      </c>
      <c r="K24" s="280">
        <v>385</v>
      </c>
      <c r="L24" s="23"/>
      <c r="M24" s="37"/>
      <c r="N24" s="37"/>
      <c r="O24" s="37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11" customFormat="1" ht="15" customHeight="1">
      <c r="A25" s="540" t="s">
        <v>201</v>
      </c>
      <c r="B25" s="612">
        <v>1680</v>
      </c>
      <c r="C25" s="541">
        <v>2863</v>
      </c>
      <c r="D25" s="279">
        <v>1431</v>
      </c>
      <c r="E25" s="542">
        <v>1432</v>
      </c>
      <c r="F25" s="595">
        <v>2849</v>
      </c>
      <c r="G25" s="597">
        <v>1427</v>
      </c>
      <c r="H25" s="599">
        <v>1422</v>
      </c>
      <c r="I25" s="541">
        <v>14</v>
      </c>
      <c r="J25" s="279">
        <v>4</v>
      </c>
      <c r="K25" s="280">
        <v>10</v>
      </c>
      <c r="L25" s="23"/>
      <c r="M25" s="37"/>
      <c r="N25" s="37"/>
      <c r="O25" s="37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11" customFormat="1" ht="15" customHeight="1">
      <c r="A26" s="540" t="s">
        <v>202</v>
      </c>
      <c r="B26" s="612">
        <v>2733</v>
      </c>
      <c r="C26" s="541">
        <v>4809</v>
      </c>
      <c r="D26" s="279">
        <v>2444</v>
      </c>
      <c r="E26" s="542">
        <v>2365</v>
      </c>
      <c r="F26" s="595">
        <v>4614</v>
      </c>
      <c r="G26" s="597">
        <v>2266</v>
      </c>
      <c r="H26" s="599">
        <v>2348</v>
      </c>
      <c r="I26" s="541">
        <v>195</v>
      </c>
      <c r="J26" s="279">
        <v>178</v>
      </c>
      <c r="K26" s="280">
        <v>17</v>
      </c>
      <c r="L26" s="23"/>
      <c r="M26" s="37"/>
      <c r="N26" s="37"/>
      <c r="O26" s="37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11" customFormat="1" ht="15" customHeight="1">
      <c r="A27" s="540" t="s">
        <v>203</v>
      </c>
      <c r="B27" s="612">
        <v>1545</v>
      </c>
      <c r="C27" s="541">
        <v>2552</v>
      </c>
      <c r="D27" s="279">
        <v>1289</v>
      </c>
      <c r="E27" s="542">
        <v>1263</v>
      </c>
      <c r="F27" s="595">
        <v>2425</v>
      </c>
      <c r="G27" s="597">
        <v>1164</v>
      </c>
      <c r="H27" s="599">
        <v>1261</v>
      </c>
      <c r="I27" s="541">
        <v>127</v>
      </c>
      <c r="J27" s="279">
        <v>125</v>
      </c>
      <c r="K27" s="280">
        <v>2</v>
      </c>
      <c r="L27" s="23"/>
      <c r="M27" s="37"/>
      <c r="N27" s="37"/>
      <c r="O27" s="37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11" customFormat="1" ht="15" customHeight="1">
      <c r="A28" s="540" t="s">
        <v>204</v>
      </c>
      <c r="B28" s="612">
        <v>2747</v>
      </c>
      <c r="C28" s="541">
        <v>4941</v>
      </c>
      <c r="D28" s="279">
        <v>2422</v>
      </c>
      <c r="E28" s="542">
        <v>2519</v>
      </c>
      <c r="F28" s="595">
        <v>4893</v>
      </c>
      <c r="G28" s="597">
        <v>2399</v>
      </c>
      <c r="H28" s="599">
        <v>2494</v>
      </c>
      <c r="I28" s="541">
        <v>48</v>
      </c>
      <c r="J28" s="279">
        <v>23</v>
      </c>
      <c r="K28" s="280">
        <v>25</v>
      </c>
      <c r="L28" s="23"/>
      <c r="M28" s="37"/>
      <c r="N28" s="37"/>
      <c r="O28" s="37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11" customFormat="1" ht="15" customHeight="1">
      <c r="A29" s="540" t="s">
        <v>205</v>
      </c>
      <c r="B29" s="612">
        <v>1370</v>
      </c>
      <c r="C29" s="541">
        <v>2738</v>
      </c>
      <c r="D29" s="279">
        <v>1064</v>
      </c>
      <c r="E29" s="542">
        <v>1058</v>
      </c>
      <c r="F29" s="543">
        <v>2693</v>
      </c>
      <c r="G29" s="597">
        <v>1040</v>
      </c>
      <c r="H29" s="599">
        <v>1037</v>
      </c>
      <c r="I29" s="541">
        <v>45</v>
      </c>
      <c r="J29" s="279">
        <v>24</v>
      </c>
      <c r="K29" s="280">
        <v>21</v>
      </c>
      <c r="L29" s="23"/>
      <c r="M29" s="37"/>
      <c r="N29" s="37"/>
      <c r="O29" s="37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s="11" customFormat="1" ht="15" customHeight="1">
      <c r="A30" s="540" t="s">
        <v>206</v>
      </c>
      <c r="B30" s="611">
        <v>772</v>
      </c>
      <c r="C30" s="541">
        <v>1311</v>
      </c>
      <c r="D30" s="279">
        <v>646</v>
      </c>
      <c r="E30" s="542">
        <v>665</v>
      </c>
      <c r="F30" s="595">
        <v>1302</v>
      </c>
      <c r="G30" s="596">
        <v>645</v>
      </c>
      <c r="H30" s="598">
        <v>657</v>
      </c>
      <c r="I30" s="541">
        <v>9</v>
      </c>
      <c r="J30" s="279">
        <v>1</v>
      </c>
      <c r="K30" s="280">
        <v>8</v>
      </c>
      <c r="L30" s="23"/>
      <c r="M30" s="37"/>
      <c r="N30" s="37"/>
      <c r="O30" s="37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s="11" customFormat="1" ht="15" customHeight="1">
      <c r="A31" s="540" t="s">
        <v>207</v>
      </c>
      <c r="B31" s="612">
        <v>8585</v>
      </c>
      <c r="C31" s="541">
        <v>14993</v>
      </c>
      <c r="D31" s="279">
        <v>7454</v>
      </c>
      <c r="E31" s="542">
        <v>7539</v>
      </c>
      <c r="F31" s="595">
        <v>14776</v>
      </c>
      <c r="G31" s="597">
        <v>7301</v>
      </c>
      <c r="H31" s="599">
        <v>7475</v>
      </c>
      <c r="I31" s="541">
        <v>217</v>
      </c>
      <c r="J31" s="279">
        <v>153</v>
      </c>
      <c r="K31" s="280">
        <v>64</v>
      </c>
      <c r="L31" s="23"/>
      <c r="M31" s="37"/>
      <c r="N31" s="37"/>
      <c r="O31" s="37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 s="11" customFormat="1" ht="15" customHeight="1">
      <c r="A32" s="540" t="s">
        <v>208</v>
      </c>
      <c r="B32" s="612">
        <v>7130</v>
      </c>
      <c r="C32" s="541">
        <v>16609</v>
      </c>
      <c r="D32" s="279">
        <v>8209</v>
      </c>
      <c r="E32" s="542">
        <v>8400</v>
      </c>
      <c r="F32" s="595">
        <v>16551</v>
      </c>
      <c r="G32" s="597">
        <v>8180</v>
      </c>
      <c r="H32" s="599">
        <v>8371</v>
      </c>
      <c r="I32" s="541">
        <v>58</v>
      </c>
      <c r="J32" s="279">
        <v>29</v>
      </c>
      <c r="K32" s="280">
        <v>29</v>
      </c>
      <c r="L32" s="23"/>
      <c r="M32" s="37"/>
      <c r="N32" s="37"/>
      <c r="O32" s="37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s="11" customFormat="1" ht="15" customHeight="1">
      <c r="A33" s="540" t="s">
        <v>209</v>
      </c>
      <c r="B33" s="612">
        <v>11637</v>
      </c>
      <c r="C33" s="541">
        <v>19779</v>
      </c>
      <c r="D33" s="279">
        <v>9796</v>
      </c>
      <c r="E33" s="542">
        <v>9983</v>
      </c>
      <c r="F33" s="595">
        <v>19587</v>
      </c>
      <c r="G33" s="597">
        <v>9723</v>
      </c>
      <c r="H33" s="599">
        <v>9864</v>
      </c>
      <c r="I33" s="541">
        <v>192</v>
      </c>
      <c r="J33" s="279">
        <v>73</v>
      </c>
      <c r="K33" s="280">
        <v>119</v>
      </c>
      <c r="L33" s="23"/>
      <c r="M33" s="37"/>
      <c r="N33" s="37"/>
      <c r="O33" s="37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 s="11" customFormat="1" ht="15" customHeight="1">
      <c r="A34" s="540" t="s">
        <v>210</v>
      </c>
      <c r="B34" s="612">
        <v>9448</v>
      </c>
      <c r="C34" s="541">
        <v>21349</v>
      </c>
      <c r="D34" s="279">
        <v>10436</v>
      </c>
      <c r="E34" s="542">
        <v>10913</v>
      </c>
      <c r="F34" s="595">
        <v>21229</v>
      </c>
      <c r="G34" s="597">
        <v>10374</v>
      </c>
      <c r="H34" s="599">
        <v>10855</v>
      </c>
      <c r="I34" s="541">
        <v>120</v>
      </c>
      <c r="J34" s="279">
        <v>62</v>
      </c>
      <c r="K34" s="280">
        <v>58</v>
      </c>
      <c r="L34" s="23"/>
      <c r="M34" s="37"/>
      <c r="N34" s="37"/>
      <c r="O34" s="37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s="11" customFormat="1" ht="15" customHeight="1">
      <c r="A35" s="540" t="s">
        <v>211</v>
      </c>
      <c r="B35" s="612">
        <v>14282</v>
      </c>
      <c r="C35" s="541">
        <v>33109</v>
      </c>
      <c r="D35" s="279">
        <v>16161</v>
      </c>
      <c r="E35" s="542">
        <v>16948</v>
      </c>
      <c r="F35" s="595">
        <v>32965</v>
      </c>
      <c r="G35" s="597">
        <v>16107</v>
      </c>
      <c r="H35" s="599">
        <v>16858</v>
      </c>
      <c r="I35" s="541">
        <v>144</v>
      </c>
      <c r="J35" s="279">
        <v>54</v>
      </c>
      <c r="K35" s="280">
        <v>90</v>
      </c>
      <c r="L35" s="23"/>
      <c r="M35" s="37"/>
      <c r="N35" s="37"/>
      <c r="O35" s="37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 s="11" customFormat="1" ht="15" customHeight="1">
      <c r="A36" s="540" t="s">
        <v>212</v>
      </c>
      <c r="B36" s="612">
        <v>9179</v>
      </c>
      <c r="C36" s="541">
        <v>22419</v>
      </c>
      <c r="D36" s="279">
        <v>11029</v>
      </c>
      <c r="E36" s="542">
        <v>11390</v>
      </c>
      <c r="F36" s="595">
        <v>22283</v>
      </c>
      <c r="G36" s="597">
        <v>10952</v>
      </c>
      <c r="H36" s="599">
        <v>11331</v>
      </c>
      <c r="I36" s="541">
        <v>136</v>
      </c>
      <c r="J36" s="279">
        <v>77</v>
      </c>
      <c r="K36" s="280">
        <v>59</v>
      </c>
      <c r="L36" s="23"/>
      <c r="M36" s="37"/>
      <c r="N36" s="37"/>
      <c r="O36" s="37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s="11" customFormat="1" ht="15" customHeight="1">
      <c r="A37" s="540" t="s">
        <v>213</v>
      </c>
      <c r="B37" s="612">
        <v>29573</v>
      </c>
      <c r="C37" s="541">
        <v>72021</v>
      </c>
      <c r="D37" s="279">
        <v>36720</v>
      </c>
      <c r="E37" s="542">
        <v>35301</v>
      </c>
      <c r="F37" s="595">
        <v>71249</v>
      </c>
      <c r="G37" s="597">
        <v>36242</v>
      </c>
      <c r="H37" s="599">
        <v>35007</v>
      </c>
      <c r="I37" s="541">
        <v>772</v>
      </c>
      <c r="J37" s="279">
        <v>478</v>
      </c>
      <c r="K37" s="280">
        <v>294</v>
      </c>
      <c r="L37" s="23"/>
      <c r="M37" s="37"/>
      <c r="N37" s="37"/>
      <c r="O37" s="37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 s="11" customFormat="1" ht="15" customHeight="1">
      <c r="A38" s="540" t="s">
        <v>214</v>
      </c>
      <c r="B38" s="612">
        <v>3906</v>
      </c>
      <c r="C38" s="541">
        <v>9259</v>
      </c>
      <c r="D38" s="279">
        <v>4549</v>
      </c>
      <c r="E38" s="542">
        <v>4710</v>
      </c>
      <c r="F38" s="595">
        <v>9193</v>
      </c>
      <c r="G38" s="597">
        <v>4520</v>
      </c>
      <c r="H38" s="599">
        <v>4673</v>
      </c>
      <c r="I38" s="541">
        <v>66</v>
      </c>
      <c r="J38" s="279">
        <v>29</v>
      </c>
      <c r="K38" s="280">
        <v>37</v>
      </c>
      <c r="L38" s="23"/>
      <c r="M38" s="37"/>
      <c r="N38" s="37"/>
      <c r="O38" s="37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 s="11" customFormat="1" ht="15" customHeight="1">
      <c r="A39" s="530" t="s">
        <v>123</v>
      </c>
      <c r="B39" s="609">
        <v>124772</v>
      </c>
      <c r="C39" s="531">
        <v>258968</v>
      </c>
      <c r="D39" s="532">
        <v>131392</v>
      </c>
      <c r="E39" s="533">
        <v>127576</v>
      </c>
      <c r="F39" s="602">
        <v>248244</v>
      </c>
      <c r="G39" s="603">
        <v>124299</v>
      </c>
      <c r="H39" s="604">
        <v>123945</v>
      </c>
      <c r="I39" s="531">
        <v>10724</v>
      </c>
      <c r="J39" s="532">
        <v>7093</v>
      </c>
      <c r="K39" s="534">
        <v>3631</v>
      </c>
      <c r="L39" s="24"/>
      <c r="M39" s="37"/>
      <c r="N39" s="37"/>
      <c r="O39" s="37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 s="11" customFormat="1" ht="15" customHeight="1">
      <c r="A40" s="540" t="s">
        <v>236</v>
      </c>
      <c r="B40" s="614">
        <v>3158</v>
      </c>
      <c r="C40" s="541">
        <v>5840</v>
      </c>
      <c r="D40" s="279">
        <v>3191</v>
      </c>
      <c r="E40" s="542">
        <v>2649</v>
      </c>
      <c r="F40" s="595">
        <v>5274</v>
      </c>
      <c r="G40" s="597">
        <v>2642</v>
      </c>
      <c r="H40" s="599">
        <v>2632</v>
      </c>
      <c r="I40" s="541">
        <v>566</v>
      </c>
      <c r="J40" s="279">
        <v>549</v>
      </c>
      <c r="K40" s="280">
        <v>17</v>
      </c>
      <c r="L40" s="23"/>
      <c r="M40" s="37"/>
      <c r="N40" s="37"/>
      <c r="O40" s="37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 s="11" customFormat="1" ht="15" customHeight="1">
      <c r="A41" s="540" t="s">
        <v>237</v>
      </c>
      <c r="B41" s="614">
        <v>12217</v>
      </c>
      <c r="C41" s="541">
        <v>23597</v>
      </c>
      <c r="D41" s="279">
        <v>11731</v>
      </c>
      <c r="E41" s="542">
        <v>11866</v>
      </c>
      <c r="F41" s="595">
        <v>23273</v>
      </c>
      <c r="G41" s="597">
        <v>11528</v>
      </c>
      <c r="H41" s="599">
        <v>11745</v>
      </c>
      <c r="I41" s="541">
        <v>324</v>
      </c>
      <c r="J41" s="279">
        <v>203</v>
      </c>
      <c r="K41" s="280">
        <v>121</v>
      </c>
      <c r="L41" s="23"/>
      <c r="M41" s="37"/>
      <c r="N41" s="37"/>
      <c r="O41" s="37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 s="11" customFormat="1" ht="15" customHeight="1">
      <c r="A42" s="540" t="s">
        <v>238</v>
      </c>
      <c r="B42" s="614">
        <v>5110</v>
      </c>
      <c r="C42" s="541">
        <v>9293</v>
      </c>
      <c r="D42" s="279">
        <v>4762</v>
      </c>
      <c r="E42" s="542">
        <v>4531</v>
      </c>
      <c r="F42" s="595">
        <v>9043</v>
      </c>
      <c r="G42" s="597">
        <v>4583</v>
      </c>
      <c r="H42" s="599">
        <v>4460</v>
      </c>
      <c r="I42" s="541">
        <v>250</v>
      </c>
      <c r="J42" s="279">
        <v>179</v>
      </c>
      <c r="K42" s="280">
        <v>71</v>
      </c>
      <c r="L42" s="23"/>
      <c r="M42" s="37"/>
      <c r="N42" s="37"/>
      <c r="O42" s="37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 s="11" customFormat="1" ht="15" customHeight="1">
      <c r="A43" s="540" t="s">
        <v>239</v>
      </c>
      <c r="B43" s="614">
        <v>11903</v>
      </c>
      <c r="C43" s="541">
        <v>25337</v>
      </c>
      <c r="D43" s="279">
        <v>14241</v>
      </c>
      <c r="E43" s="542">
        <v>11096</v>
      </c>
      <c r="F43" s="595">
        <v>22003</v>
      </c>
      <c r="G43" s="597">
        <v>11589</v>
      </c>
      <c r="H43" s="599">
        <v>10414</v>
      </c>
      <c r="I43" s="541">
        <v>3334</v>
      </c>
      <c r="J43" s="279">
        <v>2652</v>
      </c>
      <c r="K43" s="280">
        <v>682</v>
      </c>
      <c r="L43" s="23"/>
      <c r="M43" s="37"/>
      <c r="N43" s="37"/>
      <c r="O43" s="37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 s="11" customFormat="1" ht="15" customHeight="1">
      <c r="A44" s="540" t="s">
        <v>4947</v>
      </c>
      <c r="B44" s="614">
        <v>2348</v>
      </c>
      <c r="C44" s="541">
        <v>4206</v>
      </c>
      <c r="D44" s="279">
        <v>2195</v>
      </c>
      <c r="E44" s="542">
        <v>2011</v>
      </c>
      <c r="F44" s="595">
        <v>4178</v>
      </c>
      <c r="G44" s="605">
        <v>2179</v>
      </c>
      <c r="H44" s="599">
        <v>1999</v>
      </c>
      <c r="I44" s="541">
        <v>28</v>
      </c>
      <c r="J44" s="279">
        <v>16</v>
      </c>
      <c r="K44" s="280">
        <v>12</v>
      </c>
      <c r="L44" s="23"/>
      <c r="M44" s="37"/>
      <c r="N44" s="37"/>
      <c r="O44" s="37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s="11" customFormat="1" ht="15" customHeight="1">
      <c r="A45" s="540" t="s">
        <v>240</v>
      </c>
      <c r="B45" s="614">
        <v>3630</v>
      </c>
      <c r="C45" s="541">
        <v>6478</v>
      </c>
      <c r="D45" s="279">
        <v>3437</v>
      </c>
      <c r="E45" s="542">
        <v>3041</v>
      </c>
      <c r="F45" s="595">
        <v>6407</v>
      </c>
      <c r="G45" s="597">
        <v>3398</v>
      </c>
      <c r="H45" s="599">
        <v>3009</v>
      </c>
      <c r="I45" s="541">
        <v>71</v>
      </c>
      <c r="J45" s="279">
        <v>39</v>
      </c>
      <c r="K45" s="280">
        <v>32</v>
      </c>
      <c r="L45" s="23"/>
      <c r="M45" s="37"/>
      <c r="N45" s="37"/>
      <c r="O45" s="37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 s="11" customFormat="1" ht="15" customHeight="1">
      <c r="A46" s="540" t="s">
        <v>241</v>
      </c>
      <c r="B46" s="614">
        <v>2631</v>
      </c>
      <c r="C46" s="541">
        <v>4711</v>
      </c>
      <c r="D46" s="279">
        <v>2428</v>
      </c>
      <c r="E46" s="542">
        <v>2283</v>
      </c>
      <c r="F46" s="595">
        <v>4560</v>
      </c>
      <c r="G46" s="597">
        <v>2315</v>
      </c>
      <c r="H46" s="599">
        <v>2245</v>
      </c>
      <c r="I46" s="541">
        <v>151</v>
      </c>
      <c r="J46" s="279">
        <v>113</v>
      </c>
      <c r="K46" s="280">
        <v>38</v>
      </c>
      <c r="L46" s="23"/>
      <c r="M46" s="37"/>
      <c r="N46" s="37"/>
      <c r="O46" s="37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 s="11" customFormat="1" ht="15" customHeight="1">
      <c r="A47" s="540" t="s">
        <v>242</v>
      </c>
      <c r="B47" s="614">
        <v>2055</v>
      </c>
      <c r="C47" s="541">
        <v>3233</v>
      </c>
      <c r="D47" s="279">
        <v>1606</v>
      </c>
      <c r="E47" s="542">
        <v>1627</v>
      </c>
      <c r="F47" s="595">
        <v>3214</v>
      </c>
      <c r="G47" s="597">
        <v>1598</v>
      </c>
      <c r="H47" s="599">
        <v>1616</v>
      </c>
      <c r="I47" s="541">
        <v>19</v>
      </c>
      <c r="J47" s="279">
        <v>8</v>
      </c>
      <c r="K47" s="280">
        <v>11</v>
      </c>
      <c r="L47" s="23"/>
      <c r="M47" s="37"/>
      <c r="N47" s="37"/>
      <c r="O47" s="37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 s="11" customFormat="1" ht="15" customHeight="1">
      <c r="A48" s="540" t="s">
        <v>243</v>
      </c>
      <c r="B48" s="614">
        <v>1812</v>
      </c>
      <c r="C48" s="541">
        <v>3226</v>
      </c>
      <c r="D48" s="279">
        <v>1674</v>
      </c>
      <c r="E48" s="542">
        <v>1552</v>
      </c>
      <c r="F48" s="595">
        <v>3052</v>
      </c>
      <c r="G48" s="597">
        <v>1546</v>
      </c>
      <c r="H48" s="599">
        <v>1506</v>
      </c>
      <c r="I48" s="541">
        <v>174</v>
      </c>
      <c r="J48" s="279">
        <v>128</v>
      </c>
      <c r="K48" s="280">
        <v>46</v>
      </c>
      <c r="L48" s="23"/>
      <c r="M48" s="37"/>
      <c r="N48" s="37"/>
      <c r="O48" s="37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 s="11" customFormat="1" ht="15" customHeight="1">
      <c r="A49" s="540" t="s">
        <v>244</v>
      </c>
      <c r="B49" s="614">
        <v>8519</v>
      </c>
      <c r="C49" s="541">
        <v>21479</v>
      </c>
      <c r="D49" s="279">
        <v>10578</v>
      </c>
      <c r="E49" s="542">
        <v>10901</v>
      </c>
      <c r="F49" s="595">
        <v>21293</v>
      </c>
      <c r="G49" s="597">
        <v>10455</v>
      </c>
      <c r="H49" s="599">
        <v>10838</v>
      </c>
      <c r="I49" s="541">
        <v>186</v>
      </c>
      <c r="J49" s="279">
        <v>123</v>
      </c>
      <c r="K49" s="280">
        <v>63</v>
      </c>
      <c r="L49" s="23"/>
      <c r="M49" s="37"/>
      <c r="N49" s="37"/>
      <c r="O49" s="37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 s="11" customFormat="1" ht="15" customHeight="1">
      <c r="A50" s="540" t="s">
        <v>245</v>
      </c>
      <c r="B50" s="614">
        <v>3519</v>
      </c>
      <c r="C50" s="541">
        <v>6254</v>
      </c>
      <c r="D50" s="279">
        <v>3262</v>
      </c>
      <c r="E50" s="542">
        <v>2992</v>
      </c>
      <c r="F50" s="595">
        <v>6067</v>
      </c>
      <c r="G50" s="597">
        <v>3109</v>
      </c>
      <c r="H50" s="599">
        <v>2958</v>
      </c>
      <c r="I50" s="541">
        <v>187</v>
      </c>
      <c r="J50" s="279">
        <v>153</v>
      </c>
      <c r="K50" s="280">
        <v>34</v>
      </c>
      <c r="L50" s="23"/>
      <c r="M50" s="37"/>
      <c r="N50" s="37"/>
      <c r="O50" s="37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 s="11" customFormat="1" ht="15" customHeight="1">
      <c r="A51" s="540" t="s">
        <v>246</v>
      </c>
      <c r="B51" s="614">
        <v>3098</v>
      </c>
      <c r="C51" s="541">
        <v>6007</v>
      </c>
      <c r="D51" s="279">
        <v>3233</v>
      </c>
      <c r="E51" s="542">
        <v>2774</v>
      </c>
      <c r="F51" s="595">
        <v>5744</v>
      </c>
      <c r="G51" s="597">
        <v>3015</v>
      </c>
      <c r="H51" s="599">
        <v>2729</v>
      </c>
      <c r="I51" s="541">
        <v>263</v>
      </c>
      <c r="J51" s="279">
        <v>218</v>
      </c>
      <c r="K51" s="280">
        <v>45</v>
      </c>
      <c r="L51" s="23"/>
      <c r="M51" s="37"/>
      <c r="N51" s="37"/>
      <c r="O51" s="37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 s="11" customFormat="1" ht="15" customHeight="1">
      <c r="A52" s="540" t="s">
        <v>247</v>
      </c>
      <c r="B52" s="614">
        <v>2726</v>
      </c>
      <c r="C52" s="541">
        <v>5146</v>
      </c>
      <c r="D52" s="279">
        <v>2581</v>
      </c>
      <c r="E52" s="542">
        <v>2565</v>
      </c>
      <c r="F52" s="595">
        <v>4766</v>
      </c>
      <c r="G52" s="597">
        <v>2378</v>
      </c>
      <c r="H52" s="599">
        <v>2388</v>
      </c>
      <c r="I52" s="541">
        <v>380</v>
      </c>
      <c r="J52" s="279">
        <v>203</v>
      </c>
      <c r="K52" s="280">
        <v>177</v>
      </c>
      <c r="L52" s="23"/>
      <c r="M52" s="37"/>
      <c r="N52" s="37"/>
      <c r="O52" s="37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 s="11" customFormat="1" ht="15" customHeight="1">
      <c r="A53" s="540" t="s">
        <v>248</v>
      </c>
      <c r="B53" s="614">
        <v>3391</v>
      </c>
      <c r="C53" s="541">
        <v>6114</v>
      </c>
      <c r="D53" s="279">
        <v>2950</v>
      </c>
      <c r="E53" s="542">
        <v>3164</v>
      </c>
      <c r="F53" s="595">
        <v>5935</v>
      </c>
      <c r="G53" s="597">
        <v>2852</v>
      </c>
      <c r="H53" s="599">
        <v>3083</v>
      </c>
      <c r="I53" s="541">
        <v>179</v>
      </c>
      <c r="J53" s="279">
        <v>98</v>
      </c>
      <c r="K53" s="280">
        <v>81</v>
      </c>
      <c r="L53" s="23"/>
      <c r="M53" s="37"/>
      <c r="N53" s="37"/>
      <c r="O53" s="37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 s="11" customFormat="1" ht="15" customHeight="1">
      <c r="A54" s="540" t="s">
        <v>249</v>
      </c>
      <c r="B54" s="614">
        <v>8166</v>
      </c>
      <c r="C54" s="541">
        <v>16577</v>
      </c>
      <c r="D54" s="279">
        <v>8422</v>
      </c>
      <c r="E54" s="542">
        <v>8155</v>
      </c>
      <c r="F54" s="595">
        <v>13639</v>
      </c>
      <c r="G54" s="597">
        <v>6805</v>
      </c>
      <c r="H54" s="599">
        <v>6834</v>
      </c>
      <c r="I54" s="541">
        <v>2938</v>
      </c>
      <c r="J54" s="279">
        <v>1617</v>
      </c>
      <c r="K54" s="280">
        <v>1321</v>
      </c>
      <c r="L54" s="23"/>
      <c r="M54" s="37"/>
      <c r="N54" s="37"/>
      <c r="O54" s="37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 s="11" customFormat="1" ht="15" customHeight="1">
      <c r="A55" s="540" t="s">
        <v>250</v>
      </c>
      <c r="B55" s="614">
        <v>2408</v>
      </c>
      <c r="C55" s="541">
        <v>4168</v>
      </c>
      <c r="D55" s="279">
        <v>2052</v>
      </c>
      <c r="E55" s="542">
        <v>2116</v>
      </c>
      <c r="F55" s="595">
        <v>4126</v>
      </c>
      <c r="G55" s="597">
        <v>2039</v>
      </c>
      <c r="H55" s="599">
        <v>2087</v>
      </c>
      <c r="I55" s="541">
        <v>42</v>
      </c>
      <c r="J55" s="279">
        <v>13</v>
      </c>
      <c r="K55" s="280">
        <v>29</v>
      </c>
      <c r="L55" s="23"/>
      <c r="M55" s="37"/>
      <c r="N55" s="37"/>
      <c r="O55" s="37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 s="11" customFormat="1" ht="15" customHeight="1">
      <c r="A56" s="540" t="s">
        <v>251</v>
      </c>
      <c r="B56" s="614">
        <v>6699</v>
      </c>
      <c r="C56" s="541">
        <v>14810</v>
      </c>
      <c r="D56" s="279">
        <v>7478</v>
      </c>
      <c r="E56" s="542">
        <v>7332</v>
      </c>
      <c r="F56" s="595">
        <v>14491</v>
      </c>
      <c r="G56" s="597">
        <v>7284</v>
      </c>
      <c r="H56" s="599">
        <v>7207</v>
      </c>
      <c r="I56" s="541">
        <v>319</v>
      </c>
      <c r="J56" s="279">
        <v>194</v>
      </c>
      <c r="K56" s="280">
        <v>125</v>
      </c>
      <c r="L56" s="23"/>
      <c r="M56" s="37"/>
      <c r="N56" s="37"/>
      <c r="O56" s="37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 s="11" customFormat="1" ht="15" customHeight="1">
      <c r="A57" s="540" t="s">
        <v>252</v>
      </c>
      <c r="B57" s="614">
        <v>2888</v>
      </c>
      <c r="C57" s="541">
        <v>5649</v>
      </c>
      <c r="D57" s="279">
        <v>2763</v>
      </c>
      <c r="E57" s="542">
        <v>2886</v>
      </c>
      <c r="F57" s="595">
        <v>5622</v>
      </c>
      <c r="G57" s="597">
        <v>2755</v>
      </c>
      <c r="H57" s="599">
        <v>2867</v>
      </c>
      <c r="I57" s="541">
        <v>27</v>
      </c>
      <c r="J57" s="279">
        <v>8</v>
      </c>
      <c r="K57" s="280">
        <v>19</v>
      </c>
      <c r="L57" s="23"/>
      <c r="M57" s="37"/>
      <c r="N57" s="37"/>
      <c r="O57" s="37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 s="11" customFormat="1" ht="15" customHeight="1">
      <c r="A58" s="540" t="s">
        <v>253</v>
      </c>
      <c r="B58" s="614">
        <v>10278</v>
      </c>
      <c r="C58" s="541">
        <v>25266</v>
      </c>
      <c r="D58" s="279">
        <v>12441</v>
      </c>
      <c r="E58" s="542">
        <v>12825</v>
      </c>
      <c r="F58" s="595">
        <v>25106</v>
      </c>
      <c r="G58" s="597">
        <v>12380</v>
      </c>
      <c r="H58" s="599">
        <v>12726</v>
      </c>
      <c r="I58" s="541">
        <v>160</v>
      </c>
      <c r="J58" s="279">
        <v>61</v>
      </c>
      <c r="K58" s="280">
        <v>99</v>
      </c>
      <c r="L58" s="23"/>
      <c r="M58" s="37"/>
      <c r="N58" s="37"/>
      <c r="O58" s="37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 s="11" customFormat="1" ht="15" customHeight="1">
      <c r="A59" s="540" t="s">
        <v>254</v>
      </c>
      <c r="B59" s="614">
        <v>11407</v>
      </c>
      <c r="C59" s="541">
        <v>27698</v>
      </c>
      <c r="D59" s="279">
        <v>13486</v>
      </c>
      <c r="E59" s="542">
        <v>14212</v>
      </c>
      <c r="F59" s="595">
        <v>27502</v>
      </c>
      <c r="G59" s="597">
        <v>13408</v>
      </c>
      <c r="H59" s="599">
        <v>14094</v>
      </c>
      <c r="I59" s="541">
        <v>196</v>
      </c>
      <c r="J59" s="279">
        <v>78</v>
      </c>
      <c r="K59" s="280">
        <v>118</v>
      </c>
      <c r="L59" s="23"/>
      <c r="M59" s="37"/>
      <c r="N59" s="37"/>
      <c r="O59" s="37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 s="11" customFormat="1" ht="15" customHeight="1">
      <c r="A60" s="540" t="s">
        <v>255</v>
      </c>
      <c r="B60" s="614">
        <v>10511</v>
      </c>
      <c r="C60" s="541">
        <v>22257</v>
      </c>
      <c r="D60" s="279">
        <v>11114</v>
      </c>
      <c r="E60" s="542">
        <v>11143</v>
      </c>
      <c r="F60" s="595">
        <v>21486</v>
      </c>
      <c r="G60" s="597">
        <v>10748</v>
      </c>
      <c r="H60" s="599">
        <v>10738</v>
      </c>
      <c r="I60" s="541">
        <v>771</v>
      </c>
      <c r="J60" s="279">
        <v>366</v>
      </c>
      <c r="K60" s="280">
        <v>405</v>
      </c>
      <c r="L60" s="23"/>
      <c r="M60" s="37"/>
      <c r="N60" s="37"/>
      <c r="O60" s="37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 s="11" customFormat="1" ht="15" customHeight="1">
      <c r="A61" s="540" t="s">
        <v>256</v>
      </c>
      <c r="B61" s="614">
        <v>5299</v>
      </c>
      <c r="C61" s="541">
        <v>9933</v>
      </c>
      <c r="D61" s="279">
        <v>4948</v>
      </c>
      <c r="E61" s="542">
        <v>4985</v>
      </c>
      <c r="F61" s="595">
        <v>9785</v>
      </c>
      <c r="G61" s="597">
        <v>4879</v>
      </c>
      <c r="H61" s="599">
        <v>4906</v>
      </c>
      <c r="I61" s="541">
        <v>148</v>
      </c>
      <c r="J61" s="279">
        <v>69</v>
      </c>
      <c r="K61" s="280">
        <v>79</v>
      </c>
      <c r="L61" s="23"/>
      <c r="M61" s="37"/>
      <c r="N61" s="37"/>
      <c r="O61" s="37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 s="11" customFormat="1" ht="15" customHeight="1">
      <c r="A62" s="540" t="s">
        <v>257</v>
      </c>
      <c r="B62" s="613">
        <v>999</v>
      </c>
      <c r="C62" s="541">
        <v>1689</v>
      </c>
      <c r="D62" s="279">
        <v>819</v>
      </c>
      <c r="E62" s="542">
        <v>870</v>
      </c>
      <c r="F62" s="595">
        <v>1678</v>
      </c>
      <c r="G62" s="596">
        <v>814</v>
      </c>
      <c r="H62" s="598">
        <v>864</v>
      </c>
      <c r="I62" s="541">
        <v>11</v>
      </c>
      <c r="J62" s="279">
        <v>5</v>
      </c>
      <c r="K62" s="280">
        <v>6</v>
      </c>
      <c r="L62" s="23"/>
      <c r="M62" s="37"/>
      <c r="N62" s="37"/>
      <c r="O62" s="37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 s="11" customFormat="1" ht="15" customHeight="1">
      <c r="A63" s="530" t="s">
        <v>124</v>
      </c>
      <c r="B63" s="609">
        <v>69346</v>
      </c>
      <c r="C63" s="531">
        <v>141125</v>
      </c>
      <c r="D63" s="532">
        <v>71299</v>
      </c>
      <c r="E63" s="533">
        <v>69826</v>
      </c>
      <c r="F63" s="602">
        <v>138059</v>
      </c>
      <c r="G63" s="603">
        <v>69330</v>
      </c>
      <c r="H63" s="604">
        <v>68729</v>
      </c>
      <c r="I63" s="531">
        <v>3066</v>
      </c>
      <c r="J63" s="532">
        <v>1969</v>
      </c>
      <c r="K63" s="534">
        <v>1097</v>
      </c>
      <c r="L63" s="24"/>
      <c r="M63" s="37"/>
      <c r="N63" s="37"/>
      <c r="O63" s="37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 s="11" customFormat="1" ht="15" customHeight="1">
      <c r="A64" s="540" t="s">
        <v>258</v>
      </c>
      <c r="B64" s="616">
        <v>4106</v>
      </c>
      <c r="C64" s="541">
        <v>7994</v>
      </c>
      <c r="D64" s="279">
        <v>4051</v>
      </c>
      <c r="E64" s="542">
        <v>3943</v>
      </c>
      <c r="F64" s="595">
        <v>7736</v>
      </c>
      <c r="G64" s="597">
        <v>3880</v>
      </c>
      <c r="H64" s="599">
        <v>3856</v>
      </c>
      <c r="I64" s="541">
        <v>258</v>
      </c>
      <c r="J64" s="279">
        <v>171</v>
      </c>
      <c r="K64" s="280">
        <v>87</v>
      </c>
      <c r="L64" s="23"/>
      <c r="M64" s="37"/>
      <c r="N64" s="37"/>
      <c r="O64" s="37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 s="11" customFormat="1" ht="15" customHeight="1">
      <c r="A65" s="540" t="s">
        <v>259</v>
      </c>
      <c r="B65" s="616">
        <v>1627</v>
      </c>
      <c r="C65" s="541">
        <v>3162</v>
      </c>
      <c r="D65" s="279">
        <v>1668</v>
      </c>
      <c r="E65" s="542">
        <v>1494</v>
      </c>
      <c r="F65" s="595">
        <v>3123</v>
      </c>
      <c r="G65" s="597">
        <v>1639</v>
      </c>
      <c r="H65" s="599">
        <v>1484</v>
      </c>
      <c r="I65" s="541">
        <v>39</v>
      </c>
      <c r="J65" s="279">
        <v>29</v>
      </c>
      <c r="K65" s="280">
        <v>10</v>
      </c>
      <c r="L65" s="23"/>
      <c r="M65" s="37"/>
      <c r="N65" s="37"/>
      <c r="O65" s="37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 s="11" customFormat="1" ht="15" customHeight="1">
      <c r="A66" s="540" t="s">
        <v>260</v>
      </c>
      <c r="B66" s="616">
        <v>1753</v>
      </c>
      <c r="C66" s="541">
        <v>3123</v>
      </c>
      <c r="D66" s="279">
        <v>1646</v>
      </c>
      <c r="E66" s="542">
        <v>1477</v>
      </c>
      <c r="F66" s="595">
        <v>3034</v>
      </c>
      <c r="G66" s="597">
        <v>1570</v>
      </c>
      <c r="H66" s="599">
        <v>1464</v>
      </c>
      <c r="I66" s="541">
        <v>89</v>
      </c>
      <c r="J66" s="279">
        <v>76</v>
      </c>
      <c r="K66" s="280">
        <v>13</v>
      </c>
      <c r="L66" s="23"/>
      <c r="M66" s="37"/>
      <c r="N66" s="37"/>
      <c r="O66" s="37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 s="11" customFormat="1" ht="15" customHeight="1">
      <c r="A67" s="540" t="s">
        <v>261</v>
      </c>
      <c r="B67" s="616">
        <v>1236</v>
      </c>
      <c r="C67" s="541">
        <v>2378</v>
      </c>
      <c r="D67" s="279">
        <v>1228</v>
      </c>
      <c r="E67" s="542">
        <v>1150</v>
      </c>
      <c r="F67" s="595">
        <v>2325</v>
      </c>
      <c r="G67" s="597">
        <v>1189</v>
      </c>
      <c r="H67" s="599">
        <v>1136</v>
      </c>
      <c r="I67" s="541">
        <v>53</v>
      </c>
      <c r="J67" s="279">
        <v>39</v>
      </c>
      <c r="K67" s="280">
        <v>14</v>
      </c>
      <c r="L67" s="23"/>
      <c r="M67" s="37"/>
      <c r="N67" s="37"/>
      <c r="O67" s="37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 s="11" customFormat="1" ht="15" customHeight="1">
      <c r="A68" s="540" t="s">
        <v>262</v>
      </c>
      <c r="B68" s="616">
        <v>1860</v>
      </c>
      <c r="C68" s="541">
        <v>3321</v>
      </c>
      <c r="D68" s="279">
        <v>1677</v>
      </c>
      <c r="E68" s="542">
        <v>1644</v>
      </c>
      <c r="F68" s="595">
        <v>3214</v>
      </c>
      <c r="G68" s="597">
        <v>1604</v>
      </c>
      <c r="H68" s="599">
        <v>1610</v>
      </c>
      <c r="I68" s="541">
        <v>107</v>
      </c>
      <c r="J68" s="279">
        <v>73</v>
      </c>
      <c r="K68" s="280">
        <v>34</v>
      </c>
      <c r="L68" s="23"/>
      <c r="M68" s="37"/>
      <c r="N68" s="37"/>
      <c r="O68" s="37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 s="11" customFormat="1" ht="15" customHeight="1">
      <c r="A69" s="540" t="s">
        <v>263</v>
      </c>
      <c r="B69" s="616">
        <v>2165</v>
      </c>
      <c r="C69" s="541">
        <v>4219</v>
      </c>
      <c r="D69" s="279">
        <v>2232</v>
      </c>
      <c r="E69" s="542">
        <v>1987</v>
      </c>
      <c r="F69" s="595">
        <v>3999</v>
      </c>
      <c r="G69" s="597">
        <v>2046</v>
      </c>
      <c r="H69" s="599">
        <v>1953</v>
      </c>
      <c r="I69" s="541">
        <v>220</v>
      </c>
      <c r="J69" s="279">
        <v>186</v>
      </c>
      <c r="K69" s="280">
        <v>34</v>
      </c>
      <c r="L69" s="23"/>
      <c r="M69" s="37"/>
      <c r="N69" s="37"/>
      <c r="O69" s="37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 s="11" customFormat="1" ht="15" customHeight="1">
      <c r="A70" s="540" t="s">
        <v>264</v>
      </c>
      <c r="B70" s="616">
        <v>1574</v>
      </c>
      <c r="C70" s="541">
        <v>3040</v>
      </c>
      <c r="D70" s="279">
        <v>1607</v>
      </c>
      <c r="E70" s="542">
        <v>1433</v>
      </c>
      <c r="F70" s="595">
        <v>2938</v>
      </c>
      <c r="G70" s="597">
        <v>1535</v>
      </c>
      <c r="H70" s="599">
        <v>1403</v>
      </c>
      <c r="I70" s="541">
        <v>102</v>
      </c>
      <c r="J70" s="279">
        <v>72</v>
      </c>
      <c r="K70" s="280">
        <v>30</v>
      </c>
      <c r="L70" s="23"/>
      <c r="M70" s="37"/>
      <c r="N70" s="37"/>
      <c r="O70" s="37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 s="11" customFormat="1" ht="15" customHeight="1">
      <c r="A71" s="540" t="s">
        <v>265</v>
      </c>
      <c r="B71" s="616">
        <v>1790</v>
      </c>
      <c r="C71" s="541">
        <v>3384</v>
      </c>
      <c r="D71" s="279">
        <v>1726</v>
      </c>
      <c r="E71" s="542">
        <v>1658</v>
      </c>
      <c r="F71" s="595">
        <v>3335</v>
      </c>
      <c r="G71" s="597">
        <v>1700</v>
      </c>
      <c r="H71" s="599">
        <v>1635</v>
      </c>
      <c r="I71" s="541">
        <v>49</v>
      </c>
      <c r="J71" s="279">
        <v>26</v>
      </c>
      <c r="K71" s="280">
        <v>23</v>
      </c>
      <c r="L71" s="23"/>
      <c r="M71" s="37"/>
      <c r="N71" s="37"/>
      <c r="O71" s="37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 s="11" customFormat="1" ht="15" customHeight="1">
      <c r="A72" s="540" t="s">
        <v>226</v>
      </c>
      <c r="B72" s="615">
        <v>959</v>
      </c>
      <c r="C72" s="541">
        <v>1859</v>
      </c>
      <c r="D72" s="279">
        <v>954</v>
      </c>
      <c r="E72" s="542">
        <v>905</v>
      </c>
      <c r="F72" s="595">
        <v>1835</v>
      </c>
      <c r="G72" s="596">
        <v>941</v>
      </c>
      <c r="H72" s="598">
        <v>894</v>
      </c>
      <c r="I72" s="541">
        <v>24</v>
      </c>
      <c r="J72" s="279">
        <v>13</v>
      </c>
      <c r="K72" s="280">
        <v>11</v>
      </c>
      <c r="L72" s="23"/>
      <c r="M72" s="37"/>
      <c r="N72" s="37"/>
      <c r="O72" s="37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 s="11" customFormat="1" ht="15" customHeight="1">
      <c r="A73" s="540" t="s">
        <v>266</v>
      </c>
      <c r="B73" s="616">
        <v>1178</v>
      </c>
      <c r="C73" s="541">
        <v>2256</v>
      </c>
      <c r="D73" s="279">
        <v>1162</v>
      </c>
      <c r="E73" s="542">
        <v>1094</v>
      </c>
      <c r="F73" s="595">
        <v>2163</v>
      </c>
      <c r="G73" s="597">
        <v>1089</v>
      </c>
      <c r="H73" s="599">
        <v>1074</v>
      </c>
      <c r="I73" s="541">
        <v>93</v>
      </c>
      <c r="J73" s="279">
        <v>73</v>
      </c>
      <c r="K73" s="280">
        <v>20</v>
      </c>
      <c r="L73" s="23"/>
      <c r="M73" s="37"/>
      <c r="N73" s="37"/>
      <c r="O73" s="37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 s="11" customFormat="1" ht="15" customHeight="1">
      <c r="A74" s="540" t="s">
        <v>267</v>
      </c>
      <c r="B74" s="616">
        <v>1629</v>
      </c>
      <c r="C74" s="541">
        <v>2710</v>
      </c>
      <c r="D74" s="279">
        <v>1353</v>
      </c>
      <c r="E74" s="542">
        <v>1357</v>
      </c>
      <c r="F74" s="595">
        <v>2687</v>
      </c>
      <c r="G74" s="597">
        <v>1341</v>
      </c>
      <c r="H74" s="599">
        <v>1346</v>
      </c>
      <c r="I74" s="541">
        <v>23</v>
      </c>
      <c r="J74" s="279">
        <v>12</v>
      </c>
      <c r="K74" s="280">
        <v>11</v>
      </c>
      <c r="L74" s="23"/>
      <c r="M74" s="37"/>
      <c r="N74" s="37"/>
      <c r="O74" s="37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 s="11" customFormat="1" ht="15" customHeight="1">
      <c r="A75" s="540" t="s">
        <v>268</v>
      </c>
      <c r="B75" s="615">
        <v>876</v>
      </c>
      <c r="C75" s="541">
        <v>1557</v>
      </c>
      <c r="D75" s="279">
        <v>805</v>
      </c>
      <c r="E75" s="542">
        <v>752</v>
      </c>
      <c r="F75" s="595">
        <v>1470</v>
      </c>
      <c r="G75" s="596">
        <v>736</v>
      </c>
      <c r="H75" s="598">
        <v>734</v>
      </c>
      <c r="I75" s="541">
        <v>87</v>
      </c>
      <c r="J75" s="279">
        <v>69</v>
      </c>
      <c r="K75" s="280">
        <v>18</v>
      </c>
      <c r="L75" s="23"/>
      <c r="M75" s="37"/>
      <c r="N75" s="37"/>
      <c r="O75" s="37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 s="11" customFormat="1" ht="15" customHeight="1">
      <c r="A76" s="540" t="s">
        <v>269</v>
      </c>
      <c r="B76" s="615">
        <v>748</v>
      </c>
      <c r="C76" s="541">
        <v>1230</v>
      </c>
      <c r="D76" s="279">
        <v>616</v>
      </c>
      <c r="E76" s="542">
        <v>614</v>
      </c>
      <c r="F76" s="595">
        <v>1223</v>
      </c>
      <c r="G76" s="596">
        <v>615</v>
      </c>
      <c r="H76" s="598">
        <v>608</v>
      </c>
      <c r="I76" s="541">
        <v>7</v>
      </c>
      <c r="J76" s="279">
        <v>1</v>
      </c>
      <c r="K76" s="280">
        <v>6</v>
      </c>
      <c r="L76" s="23"/>
      <c r="M76" s="37"/>
      <c r="N76" s="37"/>
      <c r="O76" s="37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 s="11" customFormat="1" ht="15" customHeight="1">
      <c r="A77" s="540" t="s">
        <v>270</v>
      </c>
      <c r="B77" s="616">
        <v>1458</v>
      </c>
      <c r="C77" s="541">
        <v>2277</v>
      </c>
      <c r="D77" s="279">
        <v>1139</v>
      </c>
      <c r="E77" s="542">
        <v>1138</v>
      </c>
      <c r="F77" s="595">
        <v>2234</v>
      </c>
      <c r="G77" s="597">
        <v>1108</v>
      </c>
      <c r="H77" s="599">
        <v>1126</v>
      </c>
      <c r="I77" s="541">
        <v>43</v>
      </c>
      <c r="J77" s="279">
        <v>31</v>
      </c>
      <c r="K77" s="280">
        <v>12</v>
      </c>
      <c r="L77" s="23"/>
      <c r="M77" s="37"/>
      <c r="N77" s="37"/>
      <c r="O77" s="37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 s="11" customFormat="1" ht="15" customHeight="1">
      <c r="A78" s="540" t="s">
        <v>271</v>
      </c>
      <c r="B78" s="615">
        <v>612</v>
      </c>
      <c r="C78" s="541">
        <v>994</v>
      </c>
      <c r="D78" s="279">
        <v>485</v>
      </c>
      <c r="E78" s="542">
        <v>509</v>
      </c>
      <c r="F78" s="594">
        <v>989</v>
      </c>
      <c r="G78" s="596">
        <v>483</v>
      </c>
      <c r="H78" s="598">
        <v>506</v>
      </c>
      <c r="I78" s="541">
        <v>5</v>
      </c>
      <c r="J78" s="279">
        <v>2</v>
      </c>
      <c r="K78" s="280">
        <v>3</v>
      </c>
      <c r="L78" s="23"/>
      <c r="M78" s="37"/>
      <c r="N78" s="37"/>
      <c r="O78" s="37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 s="11" customFormat="1" ht="15" customHeight="1">
      <c r="A79" s="540" t="s">
        <v>272</v>
      </c>
      <c r="B79" s="616">
        <v>3561</v>
      </c>
      <c r="C79" s="541">
        <v>6345</v>
      </c>
      <c r="D79" s="279">
        <v>3216</v>
      </c>
      <c r="E79" s="542">
        <v>3129</v>
      </c>
      <c r="F79" s="595">
        <v>6201</v>
      </c>
      <c r="G79" s="597">
        <v>3122</v>
      </c>
      <c r="H79" s="599">
        <v>3079</v>
      </c>
      <c r="I79" s="541">
        <v>144</v>
      </c>
      <c r="J79" s="279">
        <v>94</v>
      </c>
      <c r="K79" s="280">
        <v>50</v>
      </c>
      <c r="L79" s="23"/>
      <c r="M79" s="37"/>
      <c r="N79" s="37"/>
      <c r="O79" s="37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 s="11" customFormat="1" ht="15" customHeight="1">
      <c r="A80" s="540" t="s">
        <v>273</v>
      </c>
      <c r="B80" s="616">
        <v>4233</v>
      </c>
      <c r="C80" s="541">
        <v>7379</v>
      </c>
      <c r="D80" s="279">
        <v>3618</v>
      </c>
      <c r="E80" s="542">
        <v>3761</v>
      </c>
      <c r="F80" s="595">
        <v>7171</v>
      </c>
      <c r="G80" s="597">
        <v>3503</v>
      </c>
      <c r="H80" s="599">
        <v>3668</v>
      </c>
      <c r="I80" s="541">
        <v>208</v>
      </c>
      <c r="J80" s="279">
        <v>115</v>
      </c>
      <c r="K80" s="280">
        <v>93</v>
      </c>
      <c r="L80" s="23"/>
      <c r="M80" s="37"/>
      <c r="N80" s="37"/>
      <c r="O80" s="37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 s="11" customFormat="1" ht="15" customHeight="1">
      <c r="A81" s="540" t="s">
        <v>274</v>
      </c>
      <c r="B81" s="616">
        <v>1976</v>
      </c>
      <c r="C81" s="541">
        <v>3707</v>
      </c>
      <c r="D81" s="279">
        <v>1796</v>
      </c>
      <c r="E81" s="542">
        <v>1911</v>
      </c>
      <c r="F81" s="595">
        <v>3674</v>
      </c>
      <c r="G81" s="597">
        <v>1782</v>
      </c>
      <c r="H81" s="599">
        <v>1892</v>
      </c>
      <c r="I81" s="541">
        <v>33</v>
      </c>
      <c r="J81" s="279">
        <v>14</v>
      </c>
      <c r="K81" s="280">
        <v>19</v>
      </c>
      <c r="L81" s="23"/>
      <c r="M81" s="37"/>
      <c r="N81" s="37"/>
      <c r="O81" s="37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 s="11" customFormat="1" ht="15" customHeight="1">
      <c r="A82" s="540" t="s">
        <v>275</v>
      </c>
      <c r="B82" s="616">
        <v>11599</v>
      </c>
      <c r="C82" s="541">
        <v>25599</v>
      </c>
      <c r="D82" s="279">
        <v>12833</v>
      </c>
      <c r="E82" s="542">
        <v>12766</v>
      </c>
      <c r="F82" s="595">
        <v>24632</v>
      </c>
      <c r="G82" s="597">
        <v>12181</v>
      </c>
      <c r="H82" s="599">
        <v>12451</v>
      </c>
      <c r="I82" s="541">
        <v>967</v>
      </c>
      <c r="J82" s="279">
        <v>652</v>
      </c>
      <c r="K82" s="280">
        <v>315</v>
      </c>
      <c r="L82" s="23"/>
      <c r="M82" s="37"/>
      <c r="N82" s="37"/>
      <c r="O82" s="37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 s="11" customFormat="1" ht="15" customHeight="1">
      <c r="A83" s="540" t="s">
        <v>276</v>
      </c>
      <c r="B83" s="616">
        <v>9568</v>
      </c>
      <c r="C83" s="541">
        <v>19974</v>
      </c>
      <c r="D83" s="279">
        <v>10039</v>
      </c>
      <c r="E83" s="542">
        <v>9935</v>
      </c>
      <c r="F83" s="595">
        <v>19727</v>
      </c>
      <c r="G83" s="597">
        <v>9934</v>
      </c>
      <c r="H83" s="599">
        <v>9793</v>
      </c>
      <c r="I83" s="541">
        <v>247</v>
      </c>
      <c r="J83" s="279">
        <v>105</v>
      </c>
      <c r="K83" s="280">
        <v>142</v>
      </c>
      <c r="L83" s="23"/>
      <c r="M83" s="37"/>
      <c r="N83" s="37"/>
      <c r="O83" s="37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 s="11" customFormat="1" ht="15" customHeight="1">
      <c r="A84" s="540" t="s">
        <v>277</v>
      </c>
      <c r="B84" s="616">
        <v>5335</v>
      </c>
      <c r="C84" s="541">
        <v>10997</v>
      </c>
      <c r="D84" s="279">
        <v>5623</v>
      </c>
      <c r="E84" s="542">
        <v>5374</v>
      </c>
      <c r="F84" s="595">
        <v>10857</v>
      </c>
      <c r="G84" s="597">
        <v>5562</v>
      </c>
      <c r="H84" s="599">
        <v>5295</v>
      </c>
      <c r="I84" s="541">
        <v>140</v>
      </c>
      <c r="J84" s="279">
        <v>61</v>
      </c>
      <c r="K84" s="280">
        <v>79</v>
      </c>
      <c r="L84" s="23"/>
      <c r="M84" s="37"/>
      <c r="N84" s="37"/>
      <c r="O84" s="37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 s="11" customFormat="1" ht="15" customHeight="1">
      <c r="A85" s="540" t="s">
        <v>386</v>
      </c>
      <c r="B85" s="616">
        <v>9503</v>
      </c>
      <c r="C85" s="541">
        <v>23620</v>
      </c>
      <c r="D85" s="279">
        <v>11825</v>
      </c>
      <c r="E85" s="542">
        <v>11795</v>
      </c>
      <c r="F85" s="595">
        <v>23492</v>
      </c>
      <c r="G85" s="597">
        <v>11770</v>
      </c>
      <c r="H85" s="599">
        <v>11722</v>
      </c>
      <c r="I85" s="541">
        <v>128</v>
      </c>
      <c r="J85" s="279">
        <v>55</v>
      </c>
      <c r="K85" s="280">
        <v>73</v>
      </c>
      <c r="L85" s="23"/>
      <c r="M85" s="37"/>
      <c r="N85" s="37"/>
      <c r="O85" s="37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 s="11" customFormat="1" ht="15" customHeight="1">
      <c r="A86" s="530" t="s">
        <v>125</v>
      </c>
      <c r="B86" s="609">
        <v>78260</v>
      </c>
      <c r="C86" s="531">
        <v>155223</v>
      </c>
      <c r="D86" s="532">
        <v>76704</v>
      </c>
      <c r="E86" s="533">
        <v>78519</v>
      </c>
      <c r="F86" s="602">
        <v>153306</v>
      </c>
      <c r="G86" s="603">
        <v>75750</v>
      </c>
      <c r="H86" s="604">
        <v>77556</v>
      </c>
      <c r="I86" s="531">
        <v>1917</v>
      </c>
      <c r="J86" s="532">
        <v>954</v>
      </c>
      <c r="K86" s="534">
        <v>963</v>
      </c>
      <c r="L86" s="24"/>
      <c r="M86" s="37"/>
      <c r="N86" s="37"/>
      <c r="O86" s="37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 s="11" customFormat="1" ht="15" customHeight="1">
      <c r="A87" s="540" t="s">
        <v>365</v>
      </c>
      <c r="B87" s="614">
        <v>3519</v>
      </c>
      <c r="C87" s="541">
        <v>6263</v>
      </c>
      <c r="D87" s="279">
        <v>3179</v>
      </c>
      <c r="E87" s="542">
        <v>3084</v>
      </c>
      <c r="F87" s="595">
        <v>6133</v>
      </c>
      <c r="G87" s="597">
        <v>3092</v>
      </c>
      <c r="H87" s="599">
        <v>3041</v>
      </c>
      <c r="I87" s="541">
        <v>130</v>
      </c>
      <c r="J87" s="279">
        <v>87</v>
      </c>
      <c r="K87" s="280">
        <v>43</v>
      </c>
      <c r="L87" s="23"/>
      <c r="M87" s="37"/>
      <c r="N87" s="37"/>
      <c r="O87" s="37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 s="11" customFormat="1" ht="15" customHeight="1">
      <c r="A88" s="540" t="s">
        <v>366</v>
      </c>
      <c r="B88" s="614">
        <v>2138</v>
      </c>
      <c r="C88" s="541">
        <v>3988</v>
      </c>
      <c r="D88" s="279">
        <v>2070</v>
      </c>
      <c r="E88" s="542">
        <v>1918</v>
      </c>
      <c r="F88" s="595">
        <v>3909</v>
      </c>
      <c r="G88" s="597">
        <v>2018</v>
      </c>
      <c r="H88" s="599">
        <v>1891</v>
      </c>
      <c r="I88" s="541">
        <v>79</v>
      </c>
      <c r="J88" s="279">
        <v>52</v>
      </c>
      <c r="K88" s="280">
        <v>27</v>
      </c>
      <c r="L88" s="23"/>
      <c r="M88" s="37"/>
      <c r="N88" s="37"/>
      <c r="O88" s="37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 s="11" customFormat="1" ht="15" customHeight="1">
      <c r="A89" s="540" t="s">
        <v>367</v>
      </c>
      <c r="B89" s="614">
        <v>1725</v>
      </c>
      <c r="C89" s="541">
        <v>2841</v>
      </c>
      <c r="D89" s="279">
        <v>1490</v>
      </c>
      <c r="E89" s="542">
        <v>1351</v>
      </c>
      <c r="F89" s="595">
        <v>2800</v>
      </c>
      <c r="G89" s="597">
        <v>1466</v>
      </c>
      <c r="H89" s="599">
        <v>1334</v>
      </c>
      <c r="I89" s="541">
        <v>41</v>
      </c>
      <c r="J89" s="279">
        <v>24</v>
      </c>
      <c r="K89" s="280">
        <v>17</v>
      </c>
      <c r="L89" s="23"/>
      <c r="M89" s="37"/>
      <c r="N89" s="37"/>
      <c r="O89" s="37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 s="11" customFormat="1" ht="15" customHeight="1">
      <c r="A90" s="540" t="s">
        <v>368</v>
      </c>
      <c r="B90" s="614">
        <v>1994</v>
      </c>
      <c r="C90" s="541">
        <v>3525</v>
      </c>
      <c r="D90" s="279">
        <v>1863</v>
      </c>
      <c r="E90" s="542">
        <v>1662</v>
      </c>
      <c r="F90" s="595">
        <v>3469</v>
      </c>
      <c r="G90" s="597">
        <v>1829</v>
      </c>
      <c r="H90" s="599">
        <v>1640</v>
      </c>
      <c r="I90" s="541">
        <v>56</v>
      </c>
      <c r="J90" s="279">
        <v>34</v>
      </c>
      <c r="K90" s="280">
        <v>22</v>
      </c>
      <c r="L90" s="23"/>
      <c r="M90" s="37"/>
      <c r="N90" s="37"/>
      <c r="O90" s="37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 s="11" customFormat="1" ht="15" customHeight="1">
      <c r="A91" s="540" t="s">
        <v>369</v>
      </c>
      <c r="B91" s="614">
        <v>4207</v>
      </c>
      <c r="C91" s="541">
        <v>7244</v>
      </c>
      <c r="D91" s="279">
        <v>3698</v>
      </c>
      <c r="E91" s="542">
        <v>3546</v>
      </c>
      <c r="F91" s="595">
        <v>7164</v>
      </c>
      <c r="G91" s="597">
        <v>3666</v>
      </c>
      <c r="H91" s="599">
        <v>3498</v>
      </c>
      <c r="I91" s="541">
        <v>80</v>
      </c>
      <c r="J91" s="279">
        <v>32</v>
      </c>
      <c r="K91" s="280">
        <v>48</v>
      </c>
      <c r="L91" s="23"/>
      <c r="M91" s="37"/>
      <c r="N91" s="37"/>
      <c r="O91" s="37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 s="11" customFormat="1" ht="15" customHeight="1">
      <c r="A92" s="540" t="s">
        <v>370</v>
      </c>
      <c r="B92" s="614">
        <v>1471</v>
      </c>
      <c r="C92" s="541">
        <v>2601</v>
      </c>
      <c r="D92" s="279">
        <v>1276</v>
      </c>
      <c r="E92" s="542">
        <v>1325</v>
      </c>
      <c r="F92" s="595">
        <v>2526</v>
      </c>
      <c r="G92" s="597">
        <v>1226</v>
      </c>
      <c r="H92" s="599">
        <v>1300</v>
      </c>
      <c r="I92" s="541">
        <v>75</v>
      </c>
      <c r="J92" s="279">
        <v>50</v>
      </c>
      <c r="K92" s="280">
        <v>25</v>
      </c>
      <c r="L92" s="23"/>
      <c r="M92" s="37"/>
      <c r="N92" s="37"/>
      <c r="O92" s="37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 s="11" customFormat="1" ht="15" customHeight="1">
      <c r="A93" s="540" t="s">
        <v>371</v>
      </c>
      <c r="B93" s="613">
        <v>984</v>
      </c>
      <c r="C93" s="541">
        <v>1694</v>
      </c>
      <c r="D93" s="279">
        <v>870</v>
      </c>
      <c r="E93" s="542">
        <v>824</v>
      </c>
      <c r="F93" s="595">
        <v>1652</v>
      </c>
      <c r="G93" s="596">
        <v>836</v>
      </c>
      <c r="H93" s="598">
        <v>816</v>
      </c>
      <c r="I93" s="541">
        <v>42</v>
      </c>
      <c r="J93" s="279">
        <v>34</v>
      </c>
      <c r="K93" s="280">
        <v>8</v>
      </c>
      <c r="L93" s="23"/>
      <c r="M93" s="37"/>
      <c r="N93" s="37"/>
      <c r="O93" s="37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 s="11" customFormat="1" ht="15" customHeight="1">
      <c r="A94" s="540" t="s">
        <v>372</v>
      </c>
      <c r="B94" s="614">
        <v>1138</v>
      </c>
      <c r="C94" s="541">
        <v>2049</v>
      </c>
      <c r="D94" s="279">
        <v>1056</v>
      </c>
      <c r="E94" s="542">
        <v>993</v>
      </c>
      <c r="F94" s="595">
        <v>2026</v>
      </c>
      <c r="G94" s="597">
        <v>1039</v>
      </c>
      <c r="H94" s="598">
        <v>987</v>
      </c>
      <c r="I94" s="541">
        <v>23</v>
      </c>
      <c r="J94" s="279">
        <v>17</v>
      </c>
      <c r="K94" s="280">
        <v>6</v>
      </c>
      <c r="L94" s="23"/>
      <c r="M94" s="37"/>
      <c r="N94" s="37"/>
      <c r="O94" s="37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 s="11" customFormat="1" ht="15" customHeight="1">
      <c r="A95" s="540" t="s">
        <v>373</v>
      </c>
      <c r="B95" s="614">
        <v>1690</v>
      </c>
      <c r="C95" s="541">
        <v>2698</v>
      </c>
      <c r="D95" s="279">
        <v>1415</v>
      </c>
      <c r="E95" s="542">
        <v>1283</v>
      </c>
      <c r="F95" s="595">
        <v>2656</v>
      </c>
      <c r="G95" s="597">
        <v>1393</v>
      </c>
      <c r="H95" s="599">
        <v>1263</v>
      </c>
      <c r="I95" s="541">
        <v>42</v>
      </c>
      <c r="J95" s="279">
        <v>22</v>
      </c>
      <c r="K95" s="280">
        <v>20</v>
      </c>
      <c r="L95" s="23"/>
      <c r="M95" s="37"/>
      <c r="N95" s="37"/>
      <c r="O95" s="37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 s="11" customFormat="1" ht="15" customHeight="1">
      <c r="A96" s="540" t="s">
        <v>374</v>
      </c>
      <c r="B96" s="614">
        <v>1592</v>
      </c>
      <c r="C96" s="541">
        <v>2645</v>
      </c>
      <c r="D96" s="279">
        <v>1349</v>
      </c>
      <c r="E96" s="542">
        <v>1296</v>
      </c>
      <c r="F96" s="595">
        <v>2597</v>
      </c>
      <c r="G96" s="597">
        <v>1318</v>
      </c>
      <c r="H96" s="599">
        <v>1279</v>
      </c>
      <c r="I96" s="541">
        <v>48</v>
      </c>
      <c r="J96" s="279">
        <v>31</v>
      </c>
      <c r="K96" s="280">
        <v>17</v>
      </c>
      <c r="L96" s="23"/>
      <c r="M96" s="37"/>
      <c r="N96" s="37"/>
      <c r="O96" s="37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 s="11" customFormat="1" ht="15" customHeight="1">
      <c r="A97" s="540" t="s">
        <v>375</v>
      </c>
      <c r="B97" s="614">
        <v>1022</v>
      </c>
      <c r="C97" s="541">
        <v>1705</v>
      </c>
      <c r="D97" s="279">
        <v>889</v>
      </c>
      <c r="E97" s="542">
        <v>816</v>
      </c>
      <c r="F97" s="595">
        <v>1666</v>
      </c>
      <c r="G97" s="596">
        <v>869</v>
      </c>
      <c r="H97" s="598">
        <v>797</v>
      </c>
      <c r="I97" s="541">
        <v>39</v>
      </c>
      <c r="J97" s="279">
        <v>20</v>
      </c>
      <c r="K97" s="280">
        <v>19</v>
      </c>
      <c r="L97" s="23"/>
      <c r="M97" s="37"/>
      <c r="N97" s="37"/>
      <c r="O97" s="37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 s="11" customFormat="1" ht="15" customHeight="1">
      <c r="A98" s="540" t="s">
        <v>376</v>
      </c>
      <c r="B98" s="614">
        <v>1041</v>
      </c>
      <c r="C98" s="541">
        <v>1766</v>
      </c>
      <c r="D98" s="279">
        <v>904</v>
      </c>
      <c r="E98" s="542">
        <v>862</v>
      </c>
      <c r="F98" s="595">
        <v>1730</v>
      </c>
      <c r="G98" s="596">
        <v>893</v>
      </c>
      <c r="H98" s="598">
        <v>837</v>
      </c>
      <c r="I98" s="541">
        <v>36</v>
      </c>
      <c r="J98" s="279">
        <v>11</v>
      </c>
      <c r="K98" s="280">
        <v>25</v>
      </c>
      <c r="L98" s="23"/>
      <c r="M98" s="37"/>
      <c r="N98" s="37"/>
      <c r="O98" s="37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 s="11" customFormat="1" ht="15" customHeight="1">
      <c r="A99" s="540" t="s">
        <v>377</v>
      </c>
      <c r="B99" s="613">
        <v>891</v>
      </c>
      <c r="C99" s="541">
        <v>1515</v>
      </c>
      <c r="D99" s="279">
        <v>804</v>
      </c>
      <c r="E99" s="542">
        <v>711</v>
      </c>
      <c r="F99" s="595">
        <v>1460</v>
      </c>
      <c r="G99" s="596">
        <v>768</v>
      </c>
      <c r="H99" s="598">
        <v>692</v>
      </c>
      <c r="I99" s="541">
        <v>55</v>
      </c>
      <c r="J99" s="279">
        <v>36</v>
      </c>
      <c r="K99" s="280">
        <v>19</v>
      </c>
      <c r="L99" s="23"/>
      <c r="M99" s="37"/>
      <c r="N99" s="37"/>
      <c r="O99" s="37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 s="11" customFormat="1" ht="15" customHeight="1">
      <c r="A100" s="540" t="s">
        <v>378</v>
      </c>
      <c r="B100" s="613">
        <v>958</v>
      </c>
      <c r="C100" s="541">
        <v>1672</v>
      </c>
      <c r="D100" s="279">
        <v>861</v>
      </c>
      <c r="E100" s="542">
        <v>811</v>
      </c>
      <c r="F100" s="595">
        <v>1648</v>
      </c>
      <c r="G100" s="596">
        <v>854</v>
      </c>
      <c r="H100" s="598">
        <v>794</v>
      </c>
      <c r="I100" s="541">
        <v>24</v>
      </c>
      <c r="J100" s="279">
        <v>7</v>
      </c>
      <c r="K100" s="280">
        <v>17</v>
      </c>
      <c r="L100" s="23"/>
      <c r="M100" s="37"/>
      <c r="N100" s="37"/>
      <c r="O100" s="37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 s="11" customFormat="1" ht="15" customHeight="1">
      <c r="A101" s="540" t="s">
        <v>379</v>
      </c>
      <c r="B101" s="614">
        <v>2819</v>
      </c>
      <c r="C101" s="541">
        <v>5085</v>
      </c>
      <c r="D101" s="279">
        <v>2508</v>
      </c>
      <c r="E101" s="542">
        <v>2577</v>
      </c>
      <c r="F101" s="595">
        <v>4841</v>
      </c>
      <c r="G101" s="597">
        <v>2377</v>
      </c>
      <c r="H101" s="599">
        <v>2464</v>
      </c>
      <c r="I101" s="541">
        <v>244</v>
      </c>
      <c r="J101" s="279">
        <v>131</v>
      </c>
      <c r="K101" s="280">
        <v>113</v>
      </c>
      <c r="L101" s="23"/>
      <c r="M101" s="37"/>
      <c r="N101" s="37"/>
      <c r="O101" s="37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 s="11" customFormat="1" ht="15" customHeight="1">
      <c r="A102" s="540" t="s">
        <v>380</v>
      </c>
      <c r="B102" s="614">
        <v>2453</v>
      </c>
      <c r="C102" s="541">
        <v>4741</v>
      </c>
      <c r="D102" s="279">
        <v>2271</v>
      </c>
      <c r="E102" s="542">
        <v>2470</v>
      </c>
      <c r="F102" s="595">
        <v>4722</v>
      </c>
      <c r="G102" s="597">
        <v>2263</v>
      </c>
      <c r="H102" s="599">
        <v>2459</v>
      </c>
      <c r="I102" s="541">
        <v>19</v>
      </c>
      <c r="J102" s="279">
        <v>8</v>
      </c>
      <c r="K102" s="280">
        <v>11</v>
      </c>
      <c r="L102" s="23"/>
      <c r="M102" s="37"/>
      <c r="N102" s="37"/>
      <c r="O102" s="37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 s="11" customFormat="1" ht="15" customHeight="1">
      <c r="A103" s="540" t="s">
        <v>381</v>
      </c>
      <c r="B103" s="614">
        <v>11131</v>
      </c>
      <c r="C103" s="541">
        <v>22958</v>
      </c>
      <c r="D103" s="279">
        <v>11402</v>
      </c>
      <c r="E103" s="542">
        <v>11556</v>
      </c>
      <c r="F103" s="595">
        <v>22632</v>
      </c>
      <c r="G103" s="597">
        <v>11254</v>
      </c>
      <c r="H103" s="599">
        <v>11378</v>
      </c>
      <c r="I103" s="541">
        <v>326</v>
      </c>
      <c r="J103" s="279">
        <v>148</v>
      </c>
      <c r="K103" s="280">
        <v>178</v>
      </c>
      <c r="L103" s="23"/>
      <c r="M103" s="37"/>
      <c r="N103" s="37"/>
      <c r="O103" s="37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 s="11" customFormat="1" ht="15" customHeight="1">
      <c r="A104" s="540" t="s">
        <v>382</v>
      </c>
      <c r="B104" s="614">
        <v>4239</v>
      </c>
      <c r="C104" s="541">
        <v>8528</v>
      </c>
      <c r="D104" s="279">
        <v>4093</v>
      </c>
      <c r="E104" s="542">
        <v>4435</v>
      </c>
      <c r="F104" s="595">
        <v>8449</v>
      </c>
      <c r="G104" s="597">
        <v>4053</v>
      </c>
      <c r="H104" s="599">
        <v>4396</v>
      </c>
      <c r="I104" s="541">
        <v>79</v>
      </c>
      <c r="J104" s="279">
        <v>40</v>
      </c>
      <c r="K104" s="280">
        <v>39</v>
      </c>
      <c r="L104" s="23"/>
      <c r="M104" s="37"/>
      <c r="N104" s="37"/>
      <c r="O104" s="37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 s="11" customFormat="1" ht="15" customHeight="1">
      <c r="A105" s="540" t="s">
        <v>383</v>
      </c>
      <c r="B105" s="614">
        <v>6367</v>
      </c>
      <c r="C105" s="541">
        <v>12474</v>
      </c>
      <c r="D105" s="279">
        <v>6138</v>
      </c>
      <c r="E105" s="542">
        <v>6336</v>
      </c>
      <c r="F105" s="595">
        <v>12377</v>
      </c>
      <c r="G105" s="597">
        <v>6100</v>
      </c>
      <c r="H105" s="599">
        <v>6277</v>
      </c>
      <c r="I105" s="541">
        <v>97</v>
      </c>
      <c r="J105" s="279">
        <v>38</v>
      </c>
      <c r="K105" s="280">
        <v>59</v>
      </c>
      <c r="L105" s="23"/>
      <c r="M105" s="37"/>
      <c r="N105" s="37"/>
      <c r="O105" s="37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 s="11" customFormat="1" ht="15" customHeight="1">
      <c r="A106" s="540" t="s">
        <v>384</v>
      </c>
      <c r="B106" s="614">
        <v>2974</v>
      </c>
      <c r="C106" s="541">
        <v>6040</v>
      </c>
      <c r="D106" s="279">
        <v>2902</v>
      </c>
      <c r="E106" s="542">
        <v>3138</v>
      </c>
      <c r="F106" s="595">
        <v>6007</v>
      </c>
      <c r="G106" s="597">
        <v>2895</v>
      </c>
      <c r="H106" s="599">
        <v>3112</v>
      </c>
      <c r="I106" s="541">
        <v>33</v>
      </c>
      <c r="J106" s="279">
        <v>7</v>
      </c>
      <c r="K106" s="280">
        <v>26</v>
      </c>
      <c r="L106" s="23"/>
      <c r="M106" s="37"/>
      <c r="N106" s="37"/>
      <c r="O106" s="37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 s="11" customFormat="1" ht="15" customHeight="1">
      <c r="A107" s="540" t="s">
        <v>387</v>
      </c>
      <c r="B107" s="614">
        <v>2840</v>
      </c>
      <c r="C107" s="541">
        <v>6045</v>
      </c>
      <c r="D107" s="279">
        <v>2981</v>
      </c>
      <c r="E107" s="542">
        <v>3064</v>
      </c>
      <c r="F107" s="595">
        <v>6008</v>
      </c>
      <c r="G107" s="597">
        <v>2972</v>
      </c>
      <c r="H107" s="599">
        <v>3036</v>
      </c>
      <c r="I107" s="541">
        <v>37</v>
      </c>
      <c r="J107" s="279">
        <v>9</v>
      </c>
      <c r="K107" s="280">
        <v>28</v>
      </c>
      <c r="L107" s="23"/>
      <c r="M107" s="37"/>
      <c r="N107" s="37"/>
      <c r="O107" s="37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 s="11" customFormat="1" ht="15" customHeight="1">
      <c r="A108" s="540" t="s">
        <v>388</v>
      </c>
      <c r="B108" s="614">
        <v>9556</v>
      </c>
      <c r="C108" s="541">
        <v>20826</v>
      </c>
      <c r="D108" s="279">
        <v>9830</v>
      </c>
      <c r="E108" s="542">
        <v>10996</v>
      </c>
      <c r="F108" s="595">
        <v>20705</v>
      </c>
      <c r="G108" s="597">
        <v>9792</v>
      </c>
      <c r="H108" s="599">
        <v>10913</v>
      </c>
      <c r="I108" s="541">
        <v>121</v>
      </c>
      <c r="J108" s="279">
        <v>38</v>
      </c>
      <c r="K108" s="280">
        <v>83</v>
      </c>
      <c r="L108" s="23"/>
      <c r="M108" s="37"/>
      <c r="N108" s="37"/>
      <c r="O108" s="37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 s="11" customFormat="1" ht="15" customHeight="1">
      <c r="A109" s="540" t="s">
        <v>389</v>
      </c>
      <c r="B109" s="614">
        <v>7159</v>
      </c>
      <c r="C109" s="541">
        <v>15763</v>
      </c>
      <c r="D109" s="279">
        <v>7644</v>
      </c>
      <c r="E109" s="542">
        <v>8119</v>
      </c>
      <c r="F109" s="595">
        <v>15661</v>
      </c>
      <c r="G109" s="597">
        <v>7620</v>
      </c>
      <c r="H109" s="599">
        <v>8041</v>
      </c>
      <c r="I109" s="541">
        <v>102</v>
      </c>
      <c r="J109" s="279">
        <v>24</v>
      </c>
      <c r="K109" s="280">
        <v>78</v>
      </c>
      <c r="L109" s="23"/>
      <c r="M109" s="37"/>
      <c r="N109" s="37"/>
      <c r="O109" s="37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 s="11" customFormat="1" ht="15" customHeight="1">
      <c r="A110" s="540" t="s">
        <v>390</v>
      </c>
      <c r="B110" s="614">
        <v>4352</v>
      </c>
      <c r="C110" s="541">
        <v>10557</v>
      </c>
      <c r="D110" s="279">
        <v>5211</v>
      </c>
      <c r="E110" s="542">
        <v>5346</v>
      </c>
      <c r="F110" s="595">
        <v>10468</v>
      </c>
      <c r="G110" s="597">
        <v>5157</v>
      </c>
      <c r="H110" s="599">
        <v>5311</v>
      </c>
      <c r="I110" s="541">
        <v>89</v>
      </c>
      <c r="J110" s="524">
        <v>54</v>
      </c>
      <c r="K110" s="525">
        <v>35</v>
      </c>
      <c r="L110" s="23"/>
      <c r="M110" s="37"/>
      <c r="N110" s="37"/>
      <c r="O110" s="37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 s="11" customFormat="1" ht="15" customHeight="1">
      <c r="A111" s="530" t="s">
        <v>4936</v>
      </c>
      <c r="B111" s="609">
        <v>186960</v>
      </c>
      <c r="C111" s="531">
        <v>411787</v>
      </c>
      <c r="D111" s="532">
        <v>212806</v>
      </c>
      <c r="E111" s="532">
        <v>198981</v>
      </c>
      <c r="F111" s="602">
        <v>406053</v>
      </c>
      <c r="G111" s="603">
        <v>209388</v>
      </c>
      <c r="H111" s="604">
        <v>196665</v>
      </c>
      <c r="I111" s="531">
        <v>5734</v>
      </c>
      <c r="J111" s="532">
        <v>3418</v>
      </c>
      <c r="K111" s="534">
        <v>2316</v>
      </c>
      <c r="L111" s="24"/>
      <c r="M111" s="37"/>
      <c r="N111" s="37"/>
      <c r="O111" s="37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 s="11" customFormat="1" ht="15" customHeight="1">
      <c r="A112" s="540" t="s">
        <v>391</v>
      </c>
      <c r="B112" s="614">
        <v>6757</v>
      </c>
      <c r="C112" s="541">
        <v>14277</v>
      </c>
      <c r="D112" s="279">
        <v>7047</v>
      </c>
      <c r="E112" s="542">
        <v>7230</v>
      </c>
      <c r="F112" s="595">
        <v>14083</v>
      </c>
      <c r="G112" s="597">
        <v>6964</v>
      </c>
      <c r="H112" s="599">
        <v>7119</v>
      </c>
      <c r="I112" s="560">
        <v>194</v>
      </c>
      <c r="J112" s="279">
        <v>83</v>
      </c>
      <c r="K112" s="280">
        <v>111</v>
      </c>
      <c r="L112" s="23"/>
      <c r="M112" s="37"/>
      <c r="N112" s="37"/>
      <c r="O112" s="37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 s="11" customFormat="1" ht="15" customHeight="1">
      <c r="A113" s="540" t="s">
        <v>392</v>
      </c>
      <c r="B113" s="614">
        <v>15329</v>
      </c>
      <c r="C113" s="541">
        <v>38363</v>
      </c>
      <c r="D113" s="279">
        <v>19315</v>
      </c>
      <c r="E113" s="542">
        <v>19048</v>
      </c>
      <c r="F113" s="595">
        <v>38145</v>
      </c>
      <c r="G113" s="597">
        <v>19165</v>
      </c>
      <c r="H113" s="599">
        <v>18980</v>
      </c>
      <c r="I113" s="560">
        <v>218</v>
      </c>
      <c r="J113" s="279">
        <v>150</v>
      </c>
      <c r="K113" s="280">
        <v>68</v>
      </c>
      <c r="L113" s="23"/>
      <c r="M113" s="37"/>
      <c r="N113" s="37"/>
      <c r="O113" s="37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 s="11" customFormat="1" ht="15" customHeight="1">
      <c r="A114" s="540" t="s">
        <v>4935</v>
      </c>
      <c r="B114" s="614">
        <v>10407</v>
      </c>
      <c r="C114" s="541">
        <v>27497</v>
      </c>
      <c r="D114" s="279">
        <v>14392</v>
      </c>
      <c r="E114" s="542">
        <v>13105</v>
      </c>
      <c r="F114" s="595">
        <v>27020</v>
      </c>
      <c r="G114" s="597">
        <v>14041</v>
      </c>
      <c r="H114" s="599">
        <v>12979</v>
      </c>
      <c r="I114" s="560">
        <v>477</v>
      </c>
      <c r="J114" s="279">
        <v>351</v>
      </c>
      <c r="K114" s="280">
        <v>126</v>
      </c>
      <c r="L114" s="23"/>
      <c r="M114" s="37"/>
      <c r="N114" s="37"/>
      <c r="O114" s="37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 s="11" customFormat="1" ht="15" customHeight="1">
      <c r="A115" s="540" t="s">
        <v>393</v>
      </c>
      <c r="B115" s="614">
        <v>1035</v>
      </c>
      <c r="C115" s="541">
        <v>1800</v>
      </c>
      <c r="D115" s="279">
        <v>910</v>
      </c>
      <c r="E115" s="542">
        <v>890</v>
      </c>
      <c r="F115" s="595">
        <v>1788</v>
      </c>
      <c r="G115" s="596">
        <v>904</v>
      </c>
      <c r="H115" s="598">
        <v>884</v>
      </c>
      <c r="I115" s="560">
        <v>12</v>
      </c>
      <c r="J115" s="279">
        <v>6</v>
      </c>
      <c r="K115" s="280">
        <v>6</v>
      </c>
      <c r="L115" s="23"/>
      <c r="M115" s="37"/>
      <c r="N115" s="37"/>
      <c r="O115" s="37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 s="11" customFormat="1" ht="15" customHeight="1">
      <c r="A116" s="540" t="s">
        <v>394</v>
      </c>
      <c r="B116" s="613">
        <v>928</v>
      </c>
      <c r="C116" s="541">
        <v>1683</v>
      </c>
      <c r="D116" s="279">
        <v>883</v>
      </c>
      <c r="E116" s="542">
        <v>800</v>
      </c>
      <c r="F116" s="595">
        <v>1662</v>
      </c>
      <c r="G116" s="596">
        <v>862</v>
      </c>
      <c r="H116" s="598">
        <v>800</v>
      </c>
      <c r="I116" s="560">
        <v>21</v>
      </c>
      <c r="J116" s="279">
        <v>21</v>
      </c>
      <c r="K116" s="280">
        <v>0</v>
      </c>
      <c r="L116" s="23"/>
      <c r="M116" s="37"/>
      <c r="N116" s="37"/>
      <c r="O116" s="37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 s="11" customFormat="1" ht="15" customHeight="1">
      <c r="A117" s="540" t="s">
        <v>395</v>
      </c>
      <c r="B117" s="614">
        <v>1161</v>
      </c>
      <c r="C117" s="541">
        <v>2126</v>
      </c>
      <c r="D117" s="279">
        <v>1099</v>
      </c>
      <c r="E117" s="542">
        <v>1027</v>
      </c>
      <c r="F117" s="595">
        <v>2098</v>
      </c>
      <c r="G117" s="597">
        <v>1082</v>
      </c>
      <c r="H117" s="599">
        <v>1016</v>
      </c>
      <c r="I117" s="560">
        <v>28</v>
      </c>
      <c r="J117" s="279">
        <v>17</v>
      </c>
      <c r="K117" s="280">
        <v>11</v>
      </c>
      <c r="L117" s="23"/>
      <c r="M117" s="37"/>
      <c r="N117" s="37"/>
      <c r="O117" s="37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 s="11" customFormat="1" ht="15" customHeight="1">
      <c r="A118" s="540" t="s">
        <v>396</v>
      </c>
      <c r="B118" s="614">
        <v>2126</v>
      </c>
      <c r="C118" s="541">
        <v>3876</v>
      </c>
      <c r="D118" s="279">
        <v>2076</v>
      </c>
      <c r="E118" s="542">
        <v>1800</v>
      </c>
      <c r="F118" s="595">
        <v>3804</v>
      </c>
      <c r="G118" s="597">
        <v>2016</v>
      </c>
      <c r="H118" s="599">
        <v>1788</v>
      </c>
      <c r="I118" s="560">
        <v>72</v>
      </c>
      <c r="J118" s="279">
        <v>60</v>
      </c>
      <c r="K118" s="280">
        <v>12</v>
      </c>
      <c r="L118" s="23"/>
      <c r="M118" s="37"/>
      <c r="N118" s="37"/>
      <c r="O118" s="37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 s="11" customFormat="1" ht="15" customHeight="1">
      <c r="A119" s="540" t="s">
        <v>397</v>
      </c>
      <c r="B119" s="614">
        <v>1531</v>
      </c>
      <c r="C119" s="541">
        <v>2966</v>
      </c>
      <c r="D119" s="279">
        <v>1571</v>
      </c>
      <c r="E119" s="542">
        <v>1395</v>
      </c>
      <c r="F119" s="595">
        <v>2857</v>
      </c>
      <c r="G119" s="597">
        <v>1475</v>
      </c>
      <c r="H119" s="599">
        <v>1382</v>
      </c>
      <c r="I119" s="560">
        <v>109</v>
      </c>
      <c r="J119" s="279">
        <v>96</v>
      </c>
      <c r="K119" s="280">
        <v>13</v>
      </c>
      <c r="L119" s="23"/>
      <c r="M119" s="37"/>
      <c r="N119" s="37"/>
      <c r="O119" s="37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 s="11" customFormat="1" ht="15" customHeight="1">
      <c r="A120" s="540" t="s">
        <v>398</v>
      </c>
      <c r="B120" s="614">
        <v>10869</v>
      </c>
      <c r="C120" s="541">
        <v>23429</v>
      </c>
      <c r="D120" s="279">
        <v>11487</v>
      </c>
      <c r="E120" s="542">
        <v>11942</v>
      </c>
      <c r="F120" s="595">
        <v>23299</v>
      </c>
      <c r="G120" s="597">
        <v>11440</v>
      </c>
      <c r="H120" s="599">
        <v>11859</v>
      </c>
      <c r="I120" s="560">
        <v>130</v>
      </c>
      <c r="J120" s="279">
        <v>47</v>
      </c>
      <c r="K120" s="280">
        <v>83</v>
      </c>
      <c r="L120" s="23"/>
      <c r="M120" s="37"/>
      <c r="N120" s="37"/>
      <c r="O120" s="37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 s="11" customFormat="1" ht="15" customHeight="1">
      <c r="A121" s="540" t="s">
        <v>4937</v>
      </c>
      <c r="B121" s="614">
        <v>4096</v>
      </c>
      <c r="C121" s="541">
        <v>5971</v>
      </c>
      <c r="D121" s="279">
        <v>3264</v>
      </c>
      <c r="E121" s="542">
        <v>2707</v>
      </c>
      <c r="F121" s="595">
        <v>5835</v>
      </c>
      <c r="G121" s="597">
        <v>3203</v>
      </c>
      <c r="H121" s="599">
        <v>2632</v>
      </c>
      <c r="I121" s="560">
        <v>136</v>
      </c>
      <c r="J121" s="279">
        <v>61</v>
      </c>
      <c r="K121" s="280">
        <v>76</v>
      </c>
      <c r="L121" s="23"/>
      <c r="M121" s="37"/>
      <c r="N121" s="37"/>
      <c r="O121" s="37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 s="11" customFormat="1" ht="15" customHeight="1">
      <c r="A122" s="540" t="s">
        <v>399</v>
      </c>
      <c r="B122" s="614">
        <v>11925</v>
      </c>
      <c r="C122" s="541">
        <v>28084</v>
      </c>
      <c r="D122" s="279">
        <v>13616</v>
      </c>
      <c r="E122" s="542">
        <v>14468</v>
      </c>
      <c r="F122" s="595">
        <v>27987</v>
      </c>
      <c r="G122" s="597">
        <v>13586</v>
      </c>
      <c r="H122" s="599">
        <v>14401</v>
      </c>
      <c r="I122" s="560">
        <v>97</v>
      </c>
      <c r="J122" s="279">
        <v>30</v>
      </c>
      <c r="K122" s="280">
        <v>67</v>
      </c>
      <c r="L122" s="23"/>
      <c r="M122" s="37"/>
      <c r="N122" s="37"/>
      <c r="O122" s="37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 s="11" customFormat="1" ht="15" customHeight="1">
      <c r="A123" s="540" t="s">
        <v>400</v>
      </c>
      <c r="B123" s="614">
        <v>1019</v>
      </c>
      <c r="C123" s="541">
        <v>1999</v>
      </c>
      <c r="D123" s="279">
        <v>1020</v>
      </c>
      <c r="E123" s="542">
        <v>979</v>
      </c>
      <c r="F123" s="595">
        <v>1971</v>
      </c>
      <c r="G123" s="597">
        <v>1008</v>
      </c>
      <c r="H123" s="598">
        <v>963</v>
      </c>
      <c r="I123" s="560">
        <v>28</v>
      </c>
      <c r="J123" s="279">
        <v>12</v>
      </c>
      <c r="K123" s="280">
        <v>16</v>
      </c>
      <c r="L123" s="23"/>
      <c r="M123" s="37"/>
      <c r="N123" s="37"/>
      <c r="O123" s="37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 s="11" customFormat="1" ht="15" customHeight="1">
      <c r="A124" s="540" t="s">
        <v>4938</v>
      </c>
      <c r="B124" s="614">
        <v>17061</v>
      </c>
      <c r="C124" s="541">
        <v>38596</v>
      </c>
      <c r="D124" s="279">
        <v>19587</v>
      </c>
      <c r="E124" s="542">
        <v>19009</v>
      </c>
      <c r="F124" s="595">
        <v>38322</v>
      </c>
      <c r="G124" s="597">
        <v>19477</v>
      </c>
      <c r="H124" s="599">
        <v>18845</v>
      </c>
      <c r="I124" s="560">
        <v>274</v>
      </c>
      <c r="J124" s="279">
        <v>110</v>
      </c>
      <c r="K124" s="280">
        <v>164</v>
      </c>
      <c r="L124" s="23"/>
      <c r="M124" s="37"/>
      <c r="N124" s="37"/>
      <c r="O124" s="37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 s="11" customFormat="1" ht="15" customHeight="1">
      <c r="A125" s="540" t="s">
        <v>401</v>
      </c>
      <c r="B125" s="614">
        <v>5837</v>
      </c>
      <c r="C125" s="541">
        <v>13539</v>
      </c>
      <c r="D125" s="279">
        <v>6660</v>
      </c>
      <c r="E125" s="542">
        <v>6879</v>
      </c>
      <c r="F125" s="595">
        <v>13468</v>
      </c>
      <c r="G125" s="597">
        <v>6633</v>
      </c>
      <c r="H125" s="599">
        <v>6835</v>
      </c>
      <c r="I125" s="560">
        <v>71</v>
      </c>
      <c r="J125" s="279">
        <v>27</v>
      </c>
      <c r="K125" s="280">
        <v>44</v>
      </c>
      <c r="L125" s="23"/>
      <c r="M125" s="37"/>
      <c r="N125" s="37"/>
      <c r="O125" s="37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 s="11" customFormat="1" ht="15" customHeight="1">
      <c r="A126" s="540" t="s">
        <v>402</v>
      </c>
      <c r="B126" s="614">
        <v>7385</v>
      </c>
      <c r="C126" s="541">
        <v>16163</v>
      </c>
      <c r="D126" s="279">
        <v>7994</v>
      </c>
      <c r="E126" s="542">
        <v>8169</v>
      </c>
      <c r="F126" s="595">
        <v>16083</v>
      </c>
      <c r="G126" s="597">
        <v>7971</v>
      </c>
      <c r="H126" s="599">
        <v>8112</v>
      </c>
      <c r="I126" s="560">
        <v>80</v>
      </c>
      <c r="J126" s="279">
        <v>23</v>
      </c>
      <c r="K126" s="280">
        <v>57</v>
      </c>
      <c r="L126" s="23"/>
      <c r="M126" s="37"/>
      <c r="N126" s="37"/>
      <c r="O126" s="37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 s="11" customFormat="1" ht="15" customHeight="1">
      <c r="A127" s="540" t="s">
        <v>403</v>
      </c>
      <c r="B127" s="614">
        <v>2634</v>
      </c>
      <c r="C127" s="541">
        <v>4613</v>
      </c>
      <c r="D127" s="279">
        <v>2601</v>
      </c>
      <c r="E127" s="542">
        <v>2012</v>
      </c>
      <c r="F127" s="595">
        <v>4512</v>
      </c>
      <c r="G127" s="597">
        <v>2549</v>
      </c>
      <c r="H127" s="599">
        <v>1963</v>
      </c>
      <c r="I127" s="560">
        <v>101</v>
      </c>
      <c r="J127" s="279">
        <v>52</v>
      </c>
      <c r="K127" s="280">
        <v>49</v>
      </c>
      <c r="L127" s="23"/>
      <c r="M127" s="37"/>
      <c r="N127" s="37"/>
      <c r="O127" s="37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 s="11" customFormat="1" ht="15" customHeight="1">
      <c r="A128" s="540" t="s">
        <v>404</v>
      </c>
      <c r="B128" s="614">
        <v>1489</v>
      </c>
      <c r="C128" s="541">
        <v>3110</v>
      </c>
      <c r="D128" s="279">
        <v>1653</v>
      </c>
      <c r="E128" s="542">
        <v>1457</v>
      </c>
      <c r="F128" s="595">
        <v>3030</v>
      </c>
      <c r="G128" s="597">
        <v>1605</v>
      </c>
      <c r="H128" s="599">
        <v>1425</v>
      </c>
      <c r="I128" s="560">
        <v>80</v>
      </c>
      <c r="J128" s="279">
        <v>48</v>
      </c>
      <c r="K128" s="280">
        <v>32</v>
      </c>
      <c r="L128" s="23"/>
      <c r="M128" s="37"/>
      <c r="N128" s="37"/>
      <c r="O128" s="37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 s="11" customFormat="1" ht="15" customHeight="1">
      <c r="A129" s="540" t="s">
        <v>405</v>
      </c>
      <c r="B129" s="614">
        <v>5549</v>
      </c>
      <c r="C129" s="541">
        <v>13254</v>
      </c>
      <c r="D129" s="279">
        <v>7014</v>
      </c>
      <c r="E129" s="542">
        <v>6240</v>
      </c>
      <c r="F129" s="595">
        <v>12944</v>
      </c>
      <c r="G129" s="597">
        <v>6791</v>
      </c>
      <c r="H129" s="599">
        <v>6153</v>
      </c>
      <c r="I129" s="560">
        <v>310</v>
      </c>
      <c r="J129" s="279">
        <v>223</v>
      </c>
      <c r="K129" s="280">
        <v>87</v>
      </c>
      <c r="L129" s="23"/>
      <c r="M129" s="37"/>
      <c r="N129" s="37"/>
      <c r="O129" s="37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 s="11" customFormat="1" ht="15" customHeight="1">
      <c r="A130" s="540" t="s">
        <v>4939</v>
      </c>
      <c r="B130" s="614">
        <v>2151</v>
      </c>
      <c r="C130" s="541">
        <v>4238</v>
      </c>
      <c r="D130" s="279">
        <v>2323</v>
      </c>
      <c r="E130" s="542">
        <v>1915</v>
      </c>
      <c r="F130" s="595">
        <v>4188</v>
      </c>
      <c r="G130" s="597">
        <v>2296</v>
      </c>
      <c r="H130" s="599">
        <v>1892</v>
      </c>
      <c r="I130" s="560">
        <v>50</v>
      </c>
      <c r="J130" s="279">
        <v>27</v>
      </c>
      <c r="K130" s="280">
        <v>23</v>
      </c>
      <c r="L130" s="23"/>
      <c r="M130" s="37"/>
      <c r="N130" s="37"/>
      <c r="O130" s="37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 s="11" customFormat="1" ht="15" customHeight="1">
      <c r="A131" s="540" t="s">
        <v>4940</v>
      </c>
      <c r="B131" s="614">
        <v>13536</v>
      </c>
      <c r="C131" s="541">
        <v>30830</v>
      </c>
      <c r="D131" s="279">
        <v>16211</v>
      </c>
      <c r="E131" s="542">
        <v>14619</v>
      </c>
      <c r="F131" s="595">
        <v>30318</v>
      </c>
      <c r="G131" s="597">
        <v>15935</v>
      </c>
      <c r="H131" s="599">
        <v>14383</v>
      </c>
      <c r="I131" s="560">
        <v>512</v>
      </c>
      <c r="J131" s="279">
        <v>276</v>
      </c>
      <c r="K131" s="280">
        <v>236</v>
      </c>
      <c r="L131" s="23"/>
      <c r="M131" s="37"/>
      <c r="N131" s="37"/>
      <c r="O131" s="37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 s="11" customFormat="1" ht="15" customHeight="1">
      <c r="A132" s="540" t="s">
        <v>4941</v>
      </c>
      <c r="B132" s="614">
        <v>7526</v>
      </c>
      <c r="C132" s="541">
        <v>18503</v>
      </c>
      <c r="D132" s="279">
        <v>9672</v>
      </c>
      <c r="E132" s="542">
        <v>8831</v>
      </c>
      <c r="F132" s="595">
        <v>18202</v>
      </c>
      <c r="G132" s="597">
        <v>9517</v>
      </c>
      <c r="H132" s="599">
        <v>8685</v>
      </c>
      <c r="I132" s="560">
        <v>301</v>
      </c>
      <c r="J132" s="279">
        <v>155</v>
      </c>
      <c r="K132" s="280">
        <v>146</v>
      </c>
      <c r="L132" s="23"/>
      <c r="M132" s="37"/>
      <c r="N132" s="37"/>
      <c r="O132" s="37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 s="11" customFormat="1" ht="15" customHeight="1">
      <c r="A133" s="540" t="s">
        <v>4942</v>
      </c>
      <c r="B133" s="614">
        <v>23199</v>
      </c>
      <c r="C133" s="541">
        <v>48148</v>
      </c>
      <c r="D133" s="279">
        <v>25271</v>
      </c>
      <c r="E133" s="542">
        <v>22877</v>
      </c>
      <c r="F133" s="595">
        <v>47265</v>
      </c>
      <c r="G133" s="597">
        <v>24759</v>
      </c>
      <c r="H133" s="599">
        <v>22506</v>
      </c>
      <c r="I133" s="560">
        <v>883</v>
      </c>
      <c r="J133" s="279">
        <v>512</v>
      </c>
      <c r="K133" s="280">
        <v>371</v>
      </c>
      <c r="L133" s="23"/>
      <c r="M133" s="37"/>
      <c r="N133" s="37"/>
      <c r="O133" s="37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 s="11" customFormat="1" ht="15" customHeight="1">
      <c r="A134" s="540" t="s">
        <v>4943</v>
      </c>
      <c r="B134" s="614">
        <v>11854</v>
      </c>
      <c r="C134" s="541">
        <v>17293</v>
      </c>
      <c r="D134" s="279">
        <v>9699</v>
      </c>
      <c r="E134" s="542">
        <v>7594</v>
      </c>
      <c r="F134" s="595">
        <v>16947</v>
      </c>
      <c r="G134" s="597">
        <v>9495</v>
      </c>
      <c r="H134" s="599">
        <v>7452</v>
      </c>
      <c r="I134" s="560">
        <v>346</v>
      </c>
      <c r="J134" s="279">
        <v>204</v>
      </c>
      <c r="K134" s="280">
        <v>142</v>
      </c>
      <c r="L134" s="23"/>
      <c r="M134" s="37"/>
      <c r="N134" s="37"/>
      <c r="O134" s="37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 s="11" customFormat="1" ht="15" customHeight="1">
      <c r="A135" s="540" t="s">
        <v>4944</v>
      </c>
      <c r="B135" s="614">
        <v>19445</v>
      </c>
      <c r="C135" s="541">
        <v>46699</v>
      </c>
      <c r="D135" s="279">
        <v>24689</v>
      </c>
      <c r="E135" s="542">
        <v>22010</v>
      </c>
      <c r="F135" s="595">
        <v>45970</v>
      </c>
      <c r="G135" s="597">
        <v>24261</v>
      </c>
      <c r="H135" s="599">
        <v>21709</v>
      </c>
      <c r="I135" s="560">
        <v>729</v>
      </c>
      <c r="J135" s="279">
        <v>428</v>
      </c>
      <c r="K135" s="280">
        <v>301</v>
      </c>
      <c r="L135" s="23"/>
      <c r="M135" s="37"/>
      <c r="N135" s="37"/>
      <c r="O135" s="37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 s="11" customFormat="1" ht="15" customHeight="1">
      <c r="A136" s="540" t="s">
        <v>4945</v>
      </c>
      <c r="B136" s="614">
        <v>2111</v>
      </c>
      <c r="C136" s="541">
        <v>4729</v>
      </c>
      <c r="D136" s="279">
        <v>2752</v>
      </c>
      <c r="E136" s="542">
        <v>1977</v>
      </c>
      <c r="F136" s="595">
        <v>4255</v>
      </c>
      <c r="G136" s="597">
        <v>2353</v>
      </c>
      <c r="H136" s="599">
        <v>1902</v>
      </c>
      <c r="I136" s="560">
        <v>474</v>
      </c>
      <c r="J136" s="279">
        <v>399</v>
      </c>
      <c r="K136" s="280">
        <v>75</v>
      </c>
      <c r="L136" s="23"/>
      <c r="M136" s="37"/>
      <c r="N136" s="37"/>
      <c r="O136" s="37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 s="11" customFormat="1" ht="15" customHeight="1">
      <c r="A137" s="530" t="s">
        <v>126</v>
      </c>
      <c r="B137" s="609">
        <v>51228</v>
      </c>
      <c r="C137" s="531">
        <v>101278</v>
      </c>
      <c r="D137" s="532">
        <v>50288</v>
      </c>
      <c r="E137" s="533">
        <v>50990</v>
      </c>
      <c r="F137" s="602">
        <v>100011</v>
      </c>
      <c r="G137" s="603">
        <v>49553</v>
      </c>
      <c r="H137" s="604">
        <v>50458</v>
      </c>
      <c r="I137" s="531">
        <v>1267</v>
      </c>
      <c r="J137" s="544">
        <v>735</v>
      </c>
      <c r="K137" s="545">
        <v>532</v>
      </c>
      <c r="L137" s="24"/>
      <c r="M137" s="37"/>
      <c r="N137" s="37"/>
      <c r="O137" s="37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 s="11" customFormat="1" ht="15" customHeight="1">
      <c r="A138" s="540" t="s">
        <v>278</v>
      </c>
      <c r="B138" s="614">
        <v>5762</v>
      </c>
      <c r="C138" s="541">
        <v>10711</v>
      </c>
      <c r="D138" s="279">
        <v>5393</v>
      </c>
      <c r="E138" s="542">
        <v>5318</v>
      </c>
      <c r="F138" s="595">
        <v>10427</v>
      </c>
      <c r="G138" s="597">
        <v>5207</v>
      </c>
      <c r="H138" s="599">
        <v>5220</v>
      </c>
      <c r="I138" s="541">
        <v>284</v>
      </c>
      <c r="J138" s="279">
        <v>186</v>
      </c>
      <c r="K138" s="280">
        <v>98</v>
      </c>
      <c r="L138" s="23"/>
      <c r="M138" s="37"/>
      <c r="N138" s="37"/>
      <c r="O138" s="37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 s="11" customFormat="1" ht="15" customHeight="1">
      <c r="A139" s="540" t="s">
        <v>279</v>
      </c>
      <c r="B139" s="614">
        <v>1195</v>
      </c>
      <c r="C139" s="541">
        <v>2243</v>
      </c>
      <c r="D139" s="279">
        <v>1151</v>
      </c>
      <c r="E139" s="542">
        <v>1092</v>
      </c>
      <c r="F139" s="595">
        <v>2210</v>
      </c>
      <c r="G139" s="597">
        <v>1129</v>
      </c>
      <c r="H139" s="599">
        <v>1081</v>
      </c>
      <c r="I139" s="541">
        <v>33</v>
      </c>
      <c r="J139" s="279">
        <v>22</v>
      </c>
      <c r="K139" s="280">
        <v>11</v>
      </c>
      <c r="L139" s="23"/>
      <c r="M139" s="37"/>
      <c r="N139" s="37"/>
      <c r="O139" s="37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 s="11" customFormat="1" ht="15" customHeight="1">
      <c r="A140" s="540" t="s">
        <v>280</v>
      </c>
      <c r="B140" s="613">
        <v>792</v>
      </c>
      <c r="C140" s="541">
        <v>1409</v>
      </c>
      <c r="D140" s="279">
        <v>723</v>
      </c>
      <c r="E140" s="542">
        <v>686</v>
      </c>
      <c r="F140" s="595">
        <v>1394</v>
      </c>
      <c r="G140" s="596">
        <v>713</v>
      </c>
      <c r="H140" s="598">
        <v>681</v>
      </c>
      <c r="I140" s="541">
        <v>15</v>
      </c>
      <c r="J140" s="279">
        <v>10</v>
      </c>
      <c r="K140" s="280">
        <v>5</v>
      </c>
      <c r="L140" s="23"/>
      <c r="M140" s="37"/>
      <c r="N140" s="37"/>
      <c r="O140" s="37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 s="11" customFormat="1" ht="15" customHeight="1">
      <c r="A141" s="540" t="s">
        <v>281</v>
      </c>
      <c r="B141" s="614">
        <v>1128</v>
      </c>
      <c r="C141" s="541">
        <v>1987</v>
      </c>
      <c r="D141" s="279">
        <v>1033</v>
      </c>
      <c r="E141" s="542">
        <v>954</v>
      </c>
      <c r="F141" s="595">
        <v>1925</v>
      </c>
      <c r="G141" s="596">
        <v>993</v>
      </c>
      <c r="H141" s="598">
        <v>932</v>
      </c>
      <c r="I141" s="541">
        <v>62</v>
      </c>
      <c r="J141" s="279">
        <v>40</v>
      </c>
      <c r="K141" s="280">
        <v>22</v>
      </c>
      <c r="L141" s="23"/>
      <c r="M141" s="37"/>
      <c r="N141" s="37"/>
      <c r="O141" s="37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 s="11" customFormat="1" ht="15" customHeight="1">
      <c r="A142" s="540" t="s">
        <v>282</v>
      </c>
      <c r="B142" s="614">
        <v>1165</v>
      </c>
      <c r="C142" s="541">
        <v>2154</v>
      </c>
      <c r="D142" s="279">
        <v>1137</v>
      </c>
      <c r="E142" s="542">
        <v>1017</v>
      </c>
      <c r="F142" s="595">
        <v>2074</v>
      </c>
      <c r="G142" s="597">
        <v>1063</v>
      </c>
      <c r="H142" s="599">
        <v>1011</v>
      </c>
      <c r="I142" s="541">
        <v>80</v>
      </c>
      <c r="J142" s="279">
        <v>74</v>
      </c>
      <c r="K142" s="280">
        <v>6</v>
      </c>
      <c r="L142" s="23"/>
      <c r="M142" s="37"/>
      <c r="N142" s="37"/>
      <c r="O142" s="37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 s="11" customFormat="1" ht="15" customHeight="1">
      <c r="A143" s="540" t="s">
        <v>283</v>
      </c>
      <c r="B143" s="614">
        <v>1596</v>
      </c>
      <c r="C143" s="541">
        <v>2921</v>
      </c>
      <c r="D143" s="279">
        <v>1473</v>
      </c>
      <c r="E143" s="542">
        <v>1448</v>
      </c>
      <c r="F143" s="595">
        <v>2843</v>
      </c>
      <c r="G143" s="597">
        <v>1418</v>
      </c>
      <c r="H143" s="599">
        <v>1425</v>
      </c>
      <c r="I143" s="541">
        <v>78</v>
      </c>
      <c r="J143" s="279">
        <v>55</v>
      </c>
      <c r="K143" s="280">
        <v>23</v>
      </c>
      <c r="L143" s="23"/>
      <c r="M143" s="37"/>
      <c r="N143" s="37"/>
      <c r="O143" s="37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 s="11" customFormat="1" ht="15" customHeight="1">
      <c r="A144" s="540" t="s">
        <v>284</v>
      </c>
      <c r="B144" s="614">
        <v>1402</v>
      </c>
      <c r="C144" s="541">
        <v>2603</v>
      </c>
      <c r="D144" s="279">
        <v>1315</v>
      </c>
      <c r="E144" s="542">
        <v>1288</v>
      </c>
      <c r="F144" s="595">
        <v>2574</v>
      </c>
      <c r="G144" s="597">
        <v>1299</v>
      </c>
      <c r="H144" s="599">
        <v>1275</v>
      </c>
      <c r="I144" s="541">
        <v>29</v>
      </c>
      <c r="J144" s="279">
        <v>16</v>
      </c>
      <c r="K144" s="280">
        <v>13</v>
      </c>
      <c r="L144" s="23"/>
      <c r="M144" s="37"/>
      <c r="N144" s="37"/>
      <c r="O144" s="37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 s="11" customFormat="1" ht="15" customHeight="1">
      <c r="A145" s="540" t="s">
        <v>285</v>
      </c>
      <c r="B145" s="614">
        <v>1110</v>
      </c>
      <c r="C145" s="541">
        <v>1934</v>
      </c>
      <c r="D145" s="279">
        <v>988</v>
      </c>
      <c r="E145" s="542">
        <v>946</v>
      </c>
      <c r="F145" s="595">
        <v>1902</v>
      </c>
      <c r="G145" s="596">
        <v>971</v>
      </c>
      <c r="H145" s="598">
        <v>931</v>
      </c>
      <c r="I145" s="541">
        <v>32</v>
      </c>
      <c r="J145" s="279">
        <v>17</v>
      </c>
      <c r="K145" s="280">
        <v>15</v>
      </c>
      <c r="L145" s="23"/>
      <c r="M145" s="37"/>
      <c r="N145" s="37"/>
      <c r="O145" s="37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 s="11" customFormat="1" ht="15" customHeight="1">
      <c r="A146" s="540" t="s">
        <v>286</v>
      </c>
      <c r="B146" s="614">
        <v>1066</v>
      </c>
      <c r="C146" s="541">
        <v>1785</v>
      </c>
      <c r="D146" s="279">
        <v>878</v>
      </c>
      <c r="E146" s="542">
        <v>907</v>
      </c>
      <c r="F146" s="595">
        <v>1774</v>
      </c>
      <c r="G146" s="596">
        <v>869</v>
      </c>
      <c r="H146" s="598">
        <v>905</v>
      </c>
      <c r="I146" s="541">
        <v>11</v>
      </c>
      <c r="J146" s="279">
        <v>9</v>
      </c>
      <c r="K146" s="280">
        <v>2</v>
      </c>
      <c r="L146" s="23"/>
      <c r="M146" s="37"/>
      <c r="N146" s="37"/>
      <c r="O146" s="37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 s="11" customFormat="1" ht="15" customHeight="1">
      <c r="A147" s="540" t="s">
        <v>287</v>
      </c>
      <c r="B147" s="614">
        <v>1653</v>
      </c>
      <c r="C147" s="541">
        <v>2891</v>
      </c>
      <c r="D147" s="279">
        <v>1434</v>
      </c>
      <c r="E147" s="542">
        <v>1457</v>
      </c>
      <c r="F147" s="595">
        <v>2858</v>
      </c>
      <c r="G147" s="597">
        <v>1424</v>
      </c>
      <c r="H147" s="599">
        <v>1434</v>
      </c>
      <c r="I147" s="541">
        <v>33</v>
      </c>
      <c r="J147" s="279">
        <v>10</v>
      </c>
      <c r="K147" s="280">
        <v>23</v>
      </c>
      <c r="L147" s="23"/>
      <c r="M147" s="37"/>
      <c r="N147" s="37"/>
      <c r="O147" s="37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 s="11" customFormat="1" ht="15" customHeight="1">
      <c r="A148" s="540" t="s">
        <v>288</v>
      </c>
      <c r="B148" s="614">
        <v>3478</v>
      </c>
      <c r="C148" s="541">
        <v>7270</v>
      </c>
      <c r="D148" s="279">
        <v>3627</v>
      </c>
      <c r="E148" s="542">
        <v>3643</v>
      </c>
      <c r="F148" s="595">
        <v>7209</v>
      </c>
      <c r="G148" s="597">
        <v>3581</v>
      </c>
      <c r="H148" s="599">
        <v>3628</v>
      </c>
      <c r="I148" s="541">
        <v>61</v>
      </c>
      <c r="J148" s="279">
        <v>46</v>
      </c>
      <c r="K148" s="280">
        <v>15</v>
      </c>
      <c r="L148" s="23"/>
      <c r="M148" s="37"/>
      <c r="N148" s="37"/>
      <c r="O148" s="37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 s="11" customFormat="1" ht="15" customHeight="1">
      <c r="A149" s="540" t="s">
        <v>289</v>
      </c>
      <c r="B149" s="614">
        <v>2865</v>
      </c>
      <c r="C149" s="541">
        <v>5805</v>
      </c>
      <c r="D149" s="279">
        <v>2758</v>
      </c>
      <c r="E149" s="542">
        <v>3047</v>
      </c>
      <c r="F149" s="595">
        <v>5775</v>
      </c>
      <c r="G149" s="597">
        <v>2749</v>
      </c>
      <c r="H149" s="599">
        <v>3026</v>
      </c>
      <c r="I149" s="541">
        <v>30</v>
      </c>
      <c r="J149" s="279">
        <v>9</v>
      </c>
      <c r="K149" s="280">
        <v>21</v>
      </c>
      <c r="L149" s="23"/>
      <c r="M149" s="37"/>
      <c r="N149" s="37"/>
      <c r="O149" s="37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 s="11" customFormat="1" ht="15" customHeight="1">
      <c r="A150" s="540" t="s">
        <v>290</v>
      </c>
      <c r="B150" s="614">
        <v>2129</v>
      </c>
      <c r="C150" s="541">
        <v>3688</v>
      </c>
      <c r="D150" s="279">
        <v>1811</v>
      </c>
      <c r="E150" s="542">
        <v>1877</v>
      </c>
      <c r="F150" s="595">
        <v>3648</v>
      </c>
      <c r="G150" s="597">
        <v>1793</v>
      </c>
      <c r="H150" s="599">
        <v>1855</v>
      </c>
      <c r="I150" s="541">
        <v>40</v>
      </c>
      <c r="J150" s="279">
        <v>18</v>
      </c>
      <c r="K150" s="280">
        <v>22</v>
      </c>
      <c r="L150" s="23"/>
      <c r="M150" s="37"/>
      <c r="N150" s="37"/>
      <c r="O150" s="37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 s="11" customFormat="1" ht="15" customHeight="1">
      <c r="A151" s="540" t="s">
        <v>291</v>
      </c>
      <c r="B151" s="614">
        <v>2463</v>
      </c>
      <c r="C151" s="541">
        <v>4670</v>
      </c>
      <c r="D151" s="279">
        <v>2235</v>
      </c>
      <c r="E151" s="542">
        <v>2435</v>
      </c>
      <c r="F151" s="595">
        <v>4634</v>
      </c>
      <c r="G151" s="597">
        <v>2220</v>
      </c>
      <c r="H151" s="599">
        <v>2414</v>
      </c>
      <c r="I151" s="541">
        <v>36</v>
      </c>
      <c r="J151" s="279">
        <v>15</v>
      </c>
      <c r="K151" s="280">
        <v>21</v>
      </c>
      <c r="L151" s="23"/>
      <c r="M151" s="37"/>
      <c r="N151" s="37"/>
      <c r="O151" s="37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 s="11" customFormat="1" ht="15" customHeight="1">
      <c r="A152" s="540" t="s">
        <v>292</v>
      </c>
      <c r="B152" s="614">
        <v>2772</v>
      </c>
      <c r="C152" s="541">
        <v>6287</v>
      </c>
      <c r="D152" s="279">
        <v>3113</v>
      </c>
      <c r="E152" s="542">
        <v>3174</v>
      </c>
      <c r="F152" s="595">
        <v>6218</v>
      </c>
      <c r="G152" s="597">
        <v>3087</v>
      </c>
      <c r="H152" s="599">
        <v>3131</v>
      </c>
      <c r="I152" s="541">
        <v>69</v>
      </c>
      <c r="J152" s="279">
        <v>26</v>
      </c>
      <c r="K152" s="280">
        <v>43</v>
      </c>
      <c r="L152" s="23"/>
      <c r="M152" s="37"/>
      <c r="N152" s="37"/>
      <c r="O152" s="37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 s="11" customFormat="1" ht="15" customHeight="1">
      <c r="A153" s="540" t="s">
        <v>293</v>
      </c>
      <c r="B153" s="614">
        <v>5241</v>
      </c>
      <c r="C153" s="541">
        <v>9750</v>
      </c>
      <c r="D153" s="279">
        <v>4809</v>
      </c>
      <c r="E153" s="542">
        <v>4941</v>
      </c>
      <c r="F153" s="595">
        <v>9616</v>
      </c>
      <c r="G153" s="597">
        <v>4733</v>
      </c>
      <c r="H153" s="599">
        <v>4883</v>
      </c>
      <c r="I153" s="541">
        <v>134</v>
      </c>
      <c r="J153" s="279">
        <v>76</v>
      </c>
      <c r="K153" s="280">
        <v>58</v>
      </c>
      <c r="L153" s="23"/>
      <c r="M153" s="37"/>
      <c r="N153" s="37"/>
      <c r="O153" s="37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 s="11" customFormat="1" ht="15" customHeight="1">
      <c r="A154" s="540" t="s">
        <v>294</v>
      </c>
      <c r="B154" s="614">
        <v>3565</v>
      </c>
      <c r="C154" s="541">
        <v>7403</v>
      </c>
      <c r="D154" s="279">
        <v>3611</v>
      </c>
      <c r="E154" s="542">
        <v>3792</v>
      </c>
      <c r="F154" s="595">
        <v>7332</v>
      </c>
      <c r="G154" s="597">
        <v>3575</v>
      </c>
      <c r="H154" s="599">
        <v>3757</v>
      </c>
      <c r="I154" s="541">
        <v>71</v>
      </c>
      <c r="J154" s="279">
        <v>36</v>
      </c>
      <c r="K154" s="280">
        <v>35</v>
      </c>
      <c r="L154" s="23"/>
      <c r="M154" s="37"/>
      <c r="N154" s="37"/>
      <c r="O154" s="37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 s="11" customFormat="1" ht="15" customHeight="1">
      <c r="A155" s="540" t="s">
        <v>295</v>
      </c>
      <c r="B155" s="614">
        <v>7021</v>
      </c>
      <c r="C155" s="541">
        <v>15478</v>
      </c>
      <c r="D155" s="279">
        <v>7765</v>
      </c>
      <c r="E155" s="542">
        <v>7713</v>
      </c>
      <c r="F155" s="595">
        <v>15381</v>
      </c>
      <c r="G155" s="597">
        <v>7721</v>
      </c>
      <c r="H155" s="599">
        <v>7660</v>
      </c>
      <c r="I155" s="541">
        <v>97</v>
      </c>
      <c r="J155" s="279">
        <v>44</v>
      </c>
      <c r="K155" s="280">
        <v>53</v>
      </c>
      <c r="L155" s="23"/>
      <c r="M155" s="37"/>
      <c r="N155" s="37"/>
      <c r="O155" s="37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 s="11" customFormat="1" ht="15" customHeight="1">
      <c r="A156" s="540" t="s">
        <v>296</v>
      </c>
      <c r="B156" s="614">
        <v>4825</v>
      </c>
      <c r="C156" s="541">
        <v>10289</v>
      </c>
      <c r="D156" s="279">
        <v>5034</v>
      </c>
      <c r="E156" s="542">
        <v>5255</v>
      </c>
      <c r="F156" s="595">
        <v>10217</v>
      </c>
      <c r="G156" s="597">
        <v>5008</v>
      </c>
      <c r="H156" s="599">
        <v>5209</v>
      </c>
      <c r="I156" s="541">
        <v>72</v>
      </c>
      <c r="J156" s="524">
        <v>26</v>
      </c>
      <c r="K156" s="525">
        <v>46</v>
      </c>
      <c r="L156" s="23"/>
      <c r="M156" s="37"/>
      <c r="N156" s="37"/>
      <c r="O156" s="37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 s="11" customFormat="1" ht="15" customHeight="1">
      <c r="A157" s="530" t="s">
        <v>127</v>
      </c>
      <c r="B157" s="609">
        <v>54866</v>
      </c>
      <c r="C157" s="531">
        <v>103855</v>
      </c>
      <c r="D157" s="532">
        <v>53688</v>
      </c>
      <c r="E157" s="533">
        <v>50167</v>
      </c>
      <c r="F157" s="602">
        <v>100416</v>
      </c>
      <c r="G157" s="603">
        <v>51183</v>
      </c>
      <c r="H157" s="604">
        <v>49233</v>
      </c>
      <c r="I157" s="531">
        <v>3439</v>
      </c>
      <c r="J157" s="532">
        <v>2505</v>
      </c>
      <c r="K157" s="534">
        <v>934</v>
      </c>
      <c r="L157" s="24"/>
      <c r="M157" s="37"/>
      <c r="N157" s="37"/>
      <c r="O157" s="37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 s="11" customFormat="1" ht="15" customHeight="1">
      <c r="A158" s="540" t="s">
        <v>297</v>
      </c>
      <c r="B158" s="618">
        <v>6223</v>
      </c>
      <c r="C158" s="541">
        <v>11020</v>
      </c>
      <c r="D158" s="279">
        <v>5980</v>
      </c>
      <c r="E158" s="542">
        <v>5040</v>
      </c>
      <c r="F158" s="595">
        <v>10432</v>
      </c>
      <c r="G158" s="597">
        <v>5526</v>
      </c>
      <c r="H158" s="599">
        <v>4906</v>
      </c>
      <c r="I158" s="541">
        <v>588</v>
      </c>
      <c r="J158" s="279">
        <v>454</v>
      </c>
      <c r="K158" s="280">
        <v>134</v>
      </c>
      <c r="L158" s="23"/>
      <c r="M158" s="37"/>
      <c r="N158" s="37"/>
      <c r="O158" s="37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 s="11" customFormat="1" ht="15" customHeight="1">
      <c r="A159" s="540" t="s">
        <v>298</v>
      </c>
      <c r="B159" s="618">
        <v>2413</v>
      </c>
      <c r="C159" s="541">
        <v>4241</v>
      </c>
      <c r="D159" s="279">
        <v>2331</v>
      </c>
      <c r="E159" s="542">
        <v>1910</v>
      </c>
      <c r="F159" s="595">
        <v>3977</v>
      </c>
      <c r="G159" s="597">
        <v>2102</v>
      </c>
      <c r="H159" s="599">
        <v>1875</v>
      </c>
      <c r="I159" s="541">
        <v>264</v>
      </c>
      <c r="J159" s="279">
        <v>229</v>
      </c>
      <c r="K159" s="280">
        <v>35</v>
      </c>
      <c r="L159" s="23"/>
      <c r="M159" s="37"/>
      <c r="N159" s="37"/>
      <c r="O159" s="37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 s="11" customFormat="1" ht="15" customHeight="1">
      <c r="A160" s="540" t="s">
        <v>299</v>
      </c>
      <c r="B160" s="618">
        <v>2313</v>
      </c>
      <c r="C160" s="541">
        <v>4060</v>
      </c>
      <c r="D160" s="279">
        <v>2079</v>
      </c>
      <c r="E160" s="542">
        <v>1981</v>
      </c>
      <c r="F160" s="595">
        <v>3684</v>
      </c>
      <c r="G160" s="597">
        <v>1829</v>
      </c>
      <c r="H160" s="599">
        <v>1855</v>
      </c>
      <c r="I160" s="541">
        <v>376</v>
      </c>
      <c r="J160" s="279">
        <v>250</v>
      </c>
      <c r="K160" s="280">
        <v>126</v>
      </c>
      <c r="L160" s="23"/>
      <c r="M160" s="37"/>
      <c r="N160" s="37"/>
      <c r="O160" s="37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 s="11" customFormat="1" ht="15" customHeight="1">
      <c r="A161" s="540" t="s">
        <v>300</v>
      </c>
      <c r="B161" s="618">
        <v>1786</v>
      </c>
      <c r="C161" s="541">
        <v>3172</v>
      </c>
      <c r="D161" s="279">
        <v>1694</v>
      </c>
      <c r="E161" s="542">
        <v>1478</v>
      </c>
      <c r="F161" s="595">
        <v>3072</v>
      </c>
      <c r="G161" s="597">
        <v>1613</v>
      </c>
      <c r="H161" s="599">
        <v>1459</v>
      </c>
      <c r="I161" s="541">
        <v>100</v>
      </c>
      <c r="J161" s="279">
        <v>81</v>
      </c>
      <c r="K161" s="280">
        <v>19</v>
      </c>
      <c r="L161" s="23"/>
      <c r="M161" s="37"/>
      <c r="N161" s="37"/>
      <c r="O161" s="37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 s="11" customFormat="1" ht="15" customHeight="1">
      <c r="A162" s="540" t="s">
        <v>301</v>
      </c>
      <c r="B162" s="618">
        <v>1350</v>
      </c>
      <c r="C162" s="541">
        <v>2181</v>
      </c>
      <c r="D162" s="279">
        <v>1079</v>
      </c>
      <c r="E162" s="542">
        <v>1102</v>
      </c>
      <c r="F162" s="595">
        <v>2167</v>
      </c>
      <c r="G162" s="597">
        <v>1072</v>
      </c>
      <c r="H162" s="599">
        <v>1095</v>
      </c>
      <c r="I162" s="541">
        <v>14</v>
      </c>
      <c r="J162" s="279">
        <v>7</v>
      </c>
      <c r="K162" s="280">
        <v>7</v>
      </c>
      <c r="L162" s="23"/>
      <c r="M162" s="37"/>
      <c r="N162" s="37"/>
      <c r="O162" s="37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 s="11" customFormat="1" ht="15" customHeight="1">
      <c r="A163" s="540" t="s">
        <v>302</v>
      </c>
      <c r="B163" s="618">
        <v>1910</v>
      </c>
      <c r="C163" s="541">
        <v>3250</v>
      </c>
      <c r="D163" s="279">
        <v>1746</v>
      </c>
      <c r="E163" s="542">
        <v>1504</v>
      </c>
      <c r="F163" s="595">
        <v>3197</v>
      </c>
      <c r="G163" s="597">
        <v>1706</v>
      </c>
      <c r="H163" s="599">
        <v>1491</v>
      </c>
      <c r="I163" s="541">
        <v>53</v>
      </c>
      <c r="J163" s="279">
        <v>40</v>
      </c>
      <c r="K163" s="280">
        <v>13</v>
      </c>
      <c r="L163" s="23"/>
      <c r="M163" s="37"/>
      <c r="N163" s="37"/>
      <c r="O163" s="37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 s="11" customFormat="1" ht="15" customHeight="1">
      <c r="A164" s="540" t="s">
        <v>303</v>
      </c>
      <c r="B164" s="617">
        <v>872</v>
      </c>
      <c r="C164" s="541">
        <v>1341</v>
      </c>
      <c r="D164" s="279">
        <v>687</v>
      </c>
      <c r="E164" s="542">
        <v>654</v>
      </c>
      <c r="F164" s="595">
        <v>1333</v>
      </c>
      <c r="G164" s="596">
        <v>684</v>
      </c>
      <c r="H164" s="598">
        <v>649</v>
      </c>
      <c r="I164" s="541">
        <v>8</v>
      </c>
      <c r="J164" s="279">
        <v>3</v>
      </c>
      <c r="K164" s="280">
        <v>5</v>
      </c>
      <c r="L164" s="23"/>
      <c r="M164" s="37"/>
      <c r="N164" s="37"/>
      <c r="O164" s="37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 s="11" customFormat="1" ht="15" customHeight="1">
      <c r="A165" s="540" t="s">
        <v>304</v>
      </c>
      <c r="B165" s="618">
        <v>2437</v>
      </c>
      <c r="C165" s="541">
        <v>4246</v>
      </c>
      <c r="D165" s="279">
        <v>2210</v>
      </c>
      <c r="E165" s="542">
        <v>2036</v>
      </c>
      <c r="F165" s="595">
        <v>4144</v>
      </c>
      <c r="G165" s="597">
        <v>2142</v>
      </c>
      <c r="H165" s="599">
        <v>2002</v>
      </c>
      <c r="I165" s="541">
        <v>102</v>
      </c>
      <c r="J165" s="279">
        <v>68</v>
      </c>
      <c r="K165" s="280">
        <v>34</v>
      </c>
      <c r="L165" s="23"/>
      <c r="M165" s="37"/>
      <c r="N165" s="37"/>
      <c r="O165" s="37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 s="11" customFormat="1" ht="15" customHeight="1">
      <c r="A166" s="540" t="s">
        <v>305</v>
      </c>
      <c r="B166" s="618">
        <v>3521</v>
      </c>
      <c r="C166" s="541">
        <v>5875</v>
      </c>
      <c r="D166" s="279">
        <v>3236</v>
      </c>
      <c r="E166" s="542">
        <v>2639</v>
      </c>
      <c r="F166" s="595">
        <v>5695</v>
      </c>
      <c r="G166" s="597">
        <v>3073</v>
      </c>
      <c r="H166" s="599">
        <v>2622</v>
      </c>
      <c r="I166" s="541">
        <v>180</v>
      </c>
      <c r="J166" s="279">
        <v>163</v>
      </c>
      <c r="K166" s="280">
        <v>17</v>
      </c>
      <c r="L166" s="23"/>
      <c r="M166" s="37"/>
      <c r="N166" s="37"/>
      <c r="O166" s="37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 s="11" customFormat="1" ht="15" customHeight="1">
      <c r="A167" s="540" t="s">
        <v>306</v>
      </c>
      <c r="B167" s="618">
        <v>2683</v>
      </c>
      <c r="C167" s="541">
        <v>4488</v>
      </c>
      <c r="D167" s="279">
        <v>2373</v>
      </c>
      <c r="E167" s="542">
        <v>2115</v>
      </c>
      <c r="F167" s="595">
        <v>4368</v>
      </c>
      <c r="G167" s="597">
        <v>2268</v>
      </c>
      <c r="H167" s="599">
        <v>2100</v>
      </c>
      <c r="I167" s="541">
        <v>120</v>
      </c>
      <c r="J167" s="279">
        <v>105</v>
      </c>
      <c r="K167" s="280">
        <v>15</v>
      </c>
      <c r="L167" s="23"/>
      <c r="M167" s="37"/>
      <c r="N167" s="37"/>
      <c r="O167" s="37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 s="11" customFormat="1" ht="15" customHeight="1">
      <c r="A168" s="540" t="s">
        <v>307</v>
      </c>
      <c r="B168" s="618">
        <v>1871</v>
      </c>
      <c r="C168" s="541">
        <v>3340</v>
      </c>
      <c r="D168" s="279">
        <v>1892</v>
      </c>
      <c r="E168" s="542">
        <v>1448</v>
      </c>
      <c r="F168" s="595">
        <v>3026</v>
      </c>
      <c r="G168" s="597">
        <v>1599</v>
      </c>
      <c r="H168" s="599">
        <v>1427</v>
      </c>
      <c r="I168" s="541">
        <v>314</v>
      </c>
      <c r="J168" s="279">
        <v>293</v>
      </c>
      <c r="K168" s="280">
        <v>21</v>
      </c>
      <c r="L168" s="23"/>
      <c r="M168" s="37"/>
      <c r="N168" s="37"/>
      <c r="O168" s="37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 s="11" customFormat="1" ht="15" customHeight="1">
      <c r="A169" s="540" t="s">
        <v>364</v>
      </c>
      <c r="B169" s="618">
        <v>13162</v>
      </c>
      <c r="C169" s="541">
        <v>27968</v>
      </c>
      <c r="D169" s="279">
        <v>13798</v>
      </c>
      <c r="E169" s="542">
        <v>14170</v>
      </c>
      <c r="F169" s="595">
        <v>27377</v>
      </c>
      <c r="G169" s="597">
        <v>13486</v>
      </c>
      <c r="H169" s="599">
        <v>13891</v>
      </c>
      <c r="I169" s="541">
        <v>591</v>
      </c>
      <c r="J169" s="279">
        <v>312</v>
      </c>
      <c r="K169" s="280">
        <v>279</v>
      </c>
      <c r="L169" s="23"/>
      <c r="M169" s="37"/>
      <c r="N169" s="37"/>
      <c r="O169" s="37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 s="11" customFormat="1" ht="15" customHeight="1">
      <c r="A170" s="540" t="s">
        <v>207</v>
      </c>
      <c r="B170" s="618">
        <v>4695</v>
      </c>
      <c r="C170" s="541">
        <v>9581</v>
      </c>
      <c r="D170" s="279">
        <v>4824</v>
      </c>
      <c r="E170" s="542">
        <v>4757</v>
      </c>
      <c r="F170" s="595">
        <v>9449</v>
      </c>
      <c r="G170" s="597">
        <v>4751</v>
      </c>
      <c r="H170" s="599">
        <v>4698</v>
      </c>
      <c r="I170" s="541">
        <v>132</v>
      </c>
      <c r="J170" s="279">
        <v>73</v>
      </c>
      <c r="K170" s="280">
        <v>59</v>
      </c>
      <c r="L170" s="23"/>
      <c r="M170" s="37"/>
      <c r="N170" s="37"/>
      <c r="O170" s="37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 s="11" customFormat="1" ht="15" customHeight="1">
      <c r="A171" s="540" t="s">
        <v>406</v>
      </c>
      <c r="B171" s="618">
        <v>2711</v>
      </c>
      <c r="C171" s="541">
        <v>4610</v>
      </c>
      <c r="D171" s="279">
        <v>2315</v>
      </c>
      <c r="E171" s="542">
        <v>2295</v>
      </c>
      <c r="F171" s="595">
        <v>4554</v>
      </c>
      <c r="G171" s="597">
        <v>2284</v>
      </c>
      <c r="H171" s="599">
        <v>2270</v>
      </c>
      <c r="I171" s="541">
        <v>56</v>
      </c>
      <c r="J171" s="279">
        <v>31</v>
      </c>
      <c r="K171" s="280">
        <v>25</v>
      </c>
      <c r="L171" s="23"/>
      <c r="M171" s="37"/>
      <c r="N171" s="37"/>
      <c r="O171" s="37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 s="11" customFormat="1" ht="15" customHeight="1">
      <c r="A172" s="540" t="s">
        <v>407</v>
      </c>
      <c r="B172" s="618">
        <v>4557</v>
      </c>
      <c r="C172" s="541">
        <v>10128</v>
      </c>
      <c r="D172" s="279">
        <v>4938</v>
      </c>
      <c r="E172" s="542">
        <v>5190</v>
      </c>
      <c r="F172" s="595">
        <v>9989</v>
      </c>
      <c r="G172" s="597">
        <v>4888</v>
      </c>
      <c r="H172" s="599">
        <v>5101</v>
      </c>
      <c r="I172" s="541">
        <v>139</v>
      </c>
      <c r="J172" s="279">
        <v>50</v>
      </c>
      <c r="K172" s="280">
        <v>89</v>
      </c>
      <c r="L172" s="23"/>
      <c r="M172" s="37"/>
      <c r="N172" s="37"/>
      <c r="O172" s="37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 s="11" customFormat="1" ht="15" customHeight="1">
      <c r="A173" s="540" t="s">
        <v>360</v>
      </c>
      <c r="B173" s="618">
        <v>2362</v>
      </c>
      <c r="C173" s="541">
        <v>4354</v>
      </c>
      <c r="D173" s="279">
        <v>2506</v>
      </c>
      <c r="E173" s="542">
        <v>1848</v>
      </c>
      <c r="F173" s="595">
        <v>3952</v>
      </c>
      <c r="G173" s="597">
        <v>2160</v>
      </c>
      <c r="H173" s="599">
        <v>1792</v>
      </c>
      <c r="I173" s="541">
        <v>402</v>
      </c>
      <c r="J173" s="524">
        <v>346</v>
      </c>
      <c r="K173" s="525">
        <v>56</v>
      </c>
      <c r="L173" s="23"/>
      <c r="M173" s="37"/>
      <c r="N173" s="37"/>
      <c r="O173" s="37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 s="11" customFormat="1" ht="15" customHeight="1">
      <c r="A174" s="530" t="s">
        <v>128</v>
      </c>
      <c r="B174" s="609">
        <v>49592</v>
      </c>
      <c r="C174" s="531">
        <v>95805</v>
      </c>
      <c r="D174" s="532">
        <v>47218</v>
      </c>
      <c r="E174" s="533">
        <v>48587</v>
      </c>
      <c r="F174" s="602">
        <v>94168</v>
      </c>
      <c r="G174" s="603">
        <v>46364</v>
      </c>
      <c r="H174" s="604">
        <v>47804</v>
      </c>
      <c r="I174" s="531">
        <v>1637</v>
      </c>
      <c r="J174" s="532">
        <v>854</v>
      </c>
      <c r="K174" s="534">
        <v>783</v>
      </c>
      <c r="L174" s="24"/>
      <c r="M174" s="37"/>
      <c r="N174" s="37"/>
      <c r="O174" s="37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 s="11" customFormat="1" ht="15" customHeight="1">
      <c r="A175" s="540" t="s">
        <v>408</v>
      </c>
      <c r="B175" s="618">
        <v>3408</v>
      </c>
      <c r="C175" s="541">
        <v>6251</v>
      </c>
      <c r="D175" s="279">
        <v>3052</v>
      </c>
      <c r="E175" s="542">
        <v>3199</v>
      </c>
      <c r="F175" s="595">
        <v>6184</v>
      </c>
      <c r="G175" s="597">
        <v>3011</v>
      </c>
      <c r="H175" s="599">
        <v>3173</v>
      </c>
      <c r="I175" s="541">
        <v>67</v>
      </c>
      <c r="J175" s="279">
        <v>41</v>
      </c>
      <c r="K175" s="280">
        <v>26</v>
      </c>
      <c r="L175" s="23"/>
      <c r="M175" s="37"/>
      <c r="N175" s="37"/>
      <c r="O175" s="37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 s="11" customFormat="1" ht="15" customHeight="1">
      <c r="A176" s="540" t="s">
        <v>409</v>
      </c>
      <c r="B176" s="617">
        <v>769</v>
      </c>
      <c r="C176" s="541">
        <v>1339</v>
      </c>
      <c r="D176" s="279">
        <v>661</v>
      </c>
      <c r="E176" s="542">
        <v>678</v>
      </c>
      <c r="F176" s="595">
        <v>1320</v>
      </c>
      <c r="G176" s="596">
        <v>650</v>
      </c>
      <c r="H176" s="598">
        <v>670</v>
      </c>
      <c r="I176" s="541">
        <v>19</v>
      </c>
      <c r="J176" s="279">
        <v>11</v>
      </c>
      <c r="K176" s="280">
        <v>8</v>
      </c>
      <c r="L176" s="23"/>
      <c r="M176" s="37"/>
      <c r="N176" s="37"/>
      <c r="O176" s="37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 s="11" customFormat="1" ht="15" customHeight="1">
      <c r="A177" s="546" t="s">
        <v>726</v>
      </c>
      <c r="B177" s="618">
        <v>2082</v>
      </c>
      <c r="C177" s="541">
        <v>3770</v>
      </c>
      <c r="D177" s="279">
        <v>1857</v>
      </c>
      <c r="E177" s="542">
        <v>1913</v>
      </c>
      <c r="F177" s="595">
        <v>3712</v>
      </c>
      <c r="G177" s="597">
        <v>1828</v>
      </c>
      <c r="H177" s="599">
        <v>1884</v>
      </c>
      <c r="I177" s="541">
        <v>58</v>
      </c>
      <c r="J177" s="279">
        <v>29</v>
      </c>
      <c r="K177" s="280">
        <v>29</v>
      </c>
      <c r="L177" s="23"/>
      <c r="M177" s="37"/>
      <c r="N177" s="37"/>
      <c r="O177" s="37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 s="11" customFormat="1" ht="15" customHeight="1">
      <c r="A178" s="540" t="s">
        <v>410</v>
      </c>
      <c r="B178" s="618">
        <v>1631</v>
      </c>
      <c r="C178" s="541">
        <v>3874</v>
      </c>
      <c r="D178" s="279">
        <v>1415</v>
      </c>
      <c r="E178" s="542">
        <v>1474</v>
      </c>
      <c r="F178" s="543">
        <v>3847</v>
      </c>
      <c r="G178" s="597">
        <v>1406</v>
      </c>
      <c r="H178" s="599">
        <v>1456</v>
      </c>
      <c r="I178" s="541">
        <v>27</v>
      </c>
      <c r="J178" s="279">
        <v>9</v>
      </c>
      <c r="K178" s="280">
        <v>18</v>
      </c>
      <c r="L178" s="23"/>
      <c r="M178" s="37"/>
      <c r="N178" s="37"/>
      <c r="O178" s="37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 s="11" customFormat="1" ht="15" customHeight="1">
      <c r="A179" s="540" t="s">
        <v>411</v>
      </c>
      <c r="B179" s="618">
        <v>1405</v>
      </c>
      <c r="C179" s="541">
        <v>2557</v>
      </c>
      <c r="D179" s="279">
        <v>1253</v>
      </c>
      <c r="E179" s="542">
        <v>1304</v>
      </c>
      <c r="F179" s="595">
        <v>2513</v>
      </c>
      <c r="G179" s="597">
        <v>1224</v>
      </c>
      <c r="H179" s="599">
        <v>1289</v>
      </c>
      <c r="I179" s="541">
        <v>44</v>
      </c>
      <c r="J179" s="279">
        <v>29</v>
      </c>
      <c r="K179" s="280">
        <v>15</v>
      </c>
      <c r="L179" s="23"/>
      <c r="M179" s="37"/>
      <c r="N179" s="37"/>
      <c r="O179" s="37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 s="11" customFormat="1" ht="15" customHeight="1">
      <c r="A180" s="540" t="s">
        <v>412</v>
      </c>
      <c r="B180" s="618">
        <v>2171</v>
      </c>
      <c r="C180" s="541">
        <v>3914</v>
      </c>
      <c r="D180" s="279">
        <v>1958</v>
      </c>
      <c r="E180" s="542">
        <v>1956</v>
      </c>
      <c r="F180" s="595">
        <v>3825</v>
      </c>
      <c r="G180" s="597">
        <v>1894</v>
      </c>
      <c r="H180" s="599">
        <v>1931</v>
      </c>
      <c r="I180" s="541">
        <v>89</v>
      </c>
      <c r="J180" s="279">
        <v>64</v>
      </c>
      <c r="K180" s="280">
        <v>25</v>
      </c>
      <c r="L180" s="23"/>
      <c r="M180" s="37"/>
      <c r="N180" s="37"/>
      <c r="O180" s="37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 s="11" customFormat="1" ht="15" customHeight="1">
      <c r="A181" s="540" t="s">
        <v>413</v>
      </c>
      <c r="B181" s="617">
        <v>867</v>
      </c>
      <c r="C181" s="541">
        <v>1588</v>
      </c>
      <c r="D181" s="279">
        <v>792</v>
      </c>
      <c r="E181" s="542">
        <v>796</v>
      </c>
      <c r="F181" s="595">
        <v>1563</v>
      </c>
      <c r="G181" s="596">
        <v>783</v>
      </c>
      <c r="H181" s="598">
        <v>780</v>
      </c>
      <c r="I181" s="541">
        <v>25</v>
      </c>
      <c r="J181" s="279">
        <v>9</v>
      </c>
      <c r="K181" s="280">
        <v>16</v>
      </c>
      <c r="L181" s="23"/>
      <c r="M181" s="37"/>
      <c r="N181" s="37"/>
      <c r="O181" s="37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 s="11" customFormat="1" ht="15" customHeight="1">
      <c r="A182" s="540" t="s">
        <v>414</v>
      </c>
      <c r="B182" s="618">
        <v>1083</v>
      </c>
      <c r="C182" s="541">
        <v>1894</v>
      </c>
      <c r="D182" s="279">
        <v>971</v>
      </c>
      <c r="E182" s="542">
        <v>923</v>
      </c>
      <c r="F182" s="595">
        <v>1860</v>
      </c>
      <c r="G182" s="596">
        <v>959</v>
      </c>
      <c r="H182" s="598">
        <v>901</v>
      </c>
      <c r="I182" s="541">
        <v>34</v>
      </c>
      <c r="J182" s="279">
        <v>12</v>
      </c>
      <c r="K182" s="280">
        <v>22</v>
      </c>
      <c r="L182" s="23"/>
      <c r="M182" s="37"/>
      <c r="N182" s="37"/>
      <c r="O182" s="37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 s="11" customFormat="1" ht="15" customHeight="1">
      <c r="A183" s="540" t="s">
        <v>415</v>
      </c>
      <c r="B183" s="618">
        <v>1414</v>
      </c>
      <c r="C183" s="541">
        <v>2773</v>
      </c>
      <c r="D183" s="279">
        <v>1426</v>
      </c>
      <c r="E183" s="542">
        <v>1347</v>
      </c>
      <c r="F183" s="595">
        <v>2571</v>
      </c>
      <c r="G183" s="597">
        <v>1320</v>
      </c>
      <c r="H183" s="599">
        <v>1251</v>
      </c>
      <c r="I183" s="541">
        <v>202</v>
      </c>
      <c r="J183" s="279">
        <v>106</v>
      </c>
      <c r="K183" s="280">
        <v>96</v>
      </c>
      <c r="L183" s="23"/>
      <c r="M183" s="37"/>
      <c r="N183" s="37"/>
      <c r="O183" s="37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 s="11" customFormat="1" ht="15" customHeight="1">
      <c r="A184" s="540" t="s">
        <v>416</v>
      </c>
      <c r="B184" s="617">
        <v>978</v>
      </c>
      <c r="C184" s="541">
        <v>2494</v>
      </c>
      <c r="D184" s="279">
        <v>907</v>
      </c>
      <c r="E184" s="542">
        <v>866</v>
      </c>
      <c r="F184" s="543">
        <v>2373</v>
      </c>
      <c r="G184" s="596">
        <v>841</v>
      </c>
      <c r="H184" s="598">
        <v>811</v>
      </c>
      <c r="I184" s="541">
        <v>121</v>
      </c>
      <c r="J184" s="279">
        <v>66</v>
      </c>
      <c r="K184" s="280">
        <v>55</v>
      </c>
      <c r="L184" s="23"/>
      <c r="M184" s="37"/>
      <c r="N184" s="37"/>
      <c r="O184" s="37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 s="11" customFormat="1" ht="15" customHeight="1">
      <c r="A185" s="540" t="s">
        <v>417</v>
      </c>
      <c r="B185" s="618">
        <v>1081</v>
      </c>
      <c r="C185" s="541">
        <v>2121</v>
      </c>
      <c r="D185" s="279">
        <v>1090</v>
      </c>
      <c r="E185" s="542">
        <v>1031</v>
      </c>
      <c r="F185" s="595">
        <v>1888</v>
      </c>
      <c r="G185" s="596">
        <v>951</v>
      </c>
      <c r="H185" s="598">
        <v>937</v>
      </c>
      <c r="I185" s="541">
        <v>233</v>
      </c>
      <c r="J185" s="279">
        <v>139</v>
      </c>
      <c r="K185" s="280">
        <v>94</v>
      </c>
      <c r="L185" s="23"/>
      <c r="M185" s="37"/>
      <c r="N185" s="37"/>
      <c r="O185" s="37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 s="11" customFormat="1" ht="15" customHeight="1">
      <c r="A186" s="540" t="s">
        <v>418</v>
      </c>
      <c r="B186" s="618">
        <v>1521</v>
      </c>
      <c r="C186" s="541">
        <v>2973</v>
      </c>
      <c r="D186" s="279">
        <v>1458</v>
      </c>
      <c r="E186" s="542">
        <v>1515</v>
      </c>
      <c r="F186" s="595">
        <v>2910</v>
      </c>
      <c r="G186" s="597">
        <v>1416</v>
      </c>
      <c r="H186" s="599">
        <v>1494</v>
      </c>
      <c r="I186" s="541">
        <v>63</v>
      </c>
      <c r="J186" s="279">
        <v>42</v>
      </c>
      <c r="K186" s="280">
        <v>21</v>
      </c>
      <c r="L186" s="23"/>
      <c r="M186" s="37"/>
      <c r="N186" s="37"/>
      <c r="O186" s="37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 s="11" customFormat="1" ht="15" customHeight="1">
      <c r="A187" s="540" t="s">
        <v>301</v>
      </c>
      <c r="B187" s="617">
        <v>660</v>
      </c>
      <c r="C187" s="541">
        <v>1481</v>
      </c>
      <c r="D187" s="279">
        <v>588</v>
      </c>
      <c r="E187" s="542">
        <v>571</v>
      </c>
      <c r="F187" s="543">
        <v>1468</v>
      </c>
      <c r="G187" s="596">
        <v>582</v>
      </c>
      <c r="H187" s="598">
        <v>564</v>
      </c>
      <c r="I187" s="541">
        <v>13</v>
      </c>
      <c r="J187" s="279">
        <v>6</v>
      </c>
      <c r="K187" s="280">
        <v>7</v>
      </c>
      <c r="L187" s="23"/>
      <c r="M187" s="37"/>
      <c r="N187" s="37"/>
      <c r="O187" s="37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 s="11" customFormat="1" ht="15" customHeight="1">
      <c r="A188" s="540" t="s">
        <v>419</v>
      </c>
      <c r="B188" s="618">
        <v>1487</v>
      </c>
      <c r="C188" s="541">
        <v>2626</v>
      </c>
      <c r="D188" s="279">
        <v>1242</v>
      </c>
      <c r="E188" s="542">
        <v>1384</v>
      </c>
      <c r="F188" s="595">
        <v>2592</v>
      </c>
      <c r="G188" s="597">
        <v>1229</v>
      </c>
      <c r="H188" s="599">
        <v>1363</v>
      </c>
      <c r="I188" s="541">
        <v>34</v>
      </c>
      <c r="J188" s="279">
        <v>13</v>
      </c>
      <c r="K188" s="280">
        <v>21</v>
      </c>
      <c r="L188" s="23"/>
      <c r="M188" s="37"/>
      <c r="N188" s="37"/>
      <c r="O188" s="37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 s="11" customFormat="1" ht="15" customHeight="1">
      <c r="A189" s="540" t="s">
        <v>420</v>
      </c>
      <c r="B189" s="617">
        <v>670</v>
      </c>
      <c r="C189" s="541">
        <v>1513</v>
      </c>
      <c r="D189" s="279">
        <v>548</v>
      </c>
      <c r="E189" s="542">
        <v>601</v>
      </c>
      <c r="F189" s="543">
        <v>1485</v>
      </c>
      <c r="G189" s="596">
        <v>531</v>
      </c>
      <c r="H189" s="598">
        <v>590</v>
      </c>
      <c r="I189" s="541">
        <v>28</v>
      </c>
      <c r="J189" s="279">
        <v>17</v>
      </c>
      <c r="K189" s="280">
        <v>11</v>
      </c>
      <c r="L189" s="23"/>
      <c r="M189" s="37"/>
      <c r="N189" s="37"/>
      <c r="O189" s="37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 s="11" customFormat="1" ht="15" customHeight="1">
      <c r="A190" s="540" t="s">
        <v>421</v>
      </c>
      <c r="B190" s="618">
        <v>1219</v>
      </c>
      <c r="C190" s="541">
        <v>2099</v>
      </c>
      <c r="D190" s="279">
        <v>1007</v>
      </c>
      <c r="E190" s="542">
        <v>1092</v>
      </c>
      <c r="F190" s="595">
        <v>2088</v>
      </c>
      <c r="G190" s="597">
        <v>1002</v>
      </c>
      <c r="H190" s="599">
        <v>1086</v>
      </c>
      <c r="I190" s="541">
        <v>11</v>
      </c>
      <c r="J190" s="279">
        <v>5</v>
      </c>
      <c r="K190" s="280">
        <v>6</v>
      </c>
      <c r="L190" s="23"/>
      <c r="M190" s="37"/>
      <c r="N190" s="37"/>
      <c r="O190" s="37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 s="11" customFormat="1" ht="15" customHeight="1">
      <c r="A191" s="540" t="s">
        <v>422</v>
      </c>
      <c r="B191" s="618">
        <v>1160</v>
      </c>
      <c r="C191" s="541">
        <v>1995</v>
      </c>
      <c r="D191" s="279">
        <v>978</v>
      </c>
      <c r="E191" s="542">
        <v>1017</v>
      </c>
      <c r="F191" s="595">
        <v>1969</v>
      </c>
      <c r="G191" s="596">
        <v>964</v>
      </c>
      <c r="H191" s="599">
        <v>1005</v>
      </c>
      <c r="I191" s="541">
        <v>26</v>
      </c>
      <c r="J191" s="279">
        <v>14</v>
      </c>
      <c r="K191" s="280">
        <v>12</v>
      </c>
      <c r="L191" s="23"/>
      <c r="M191" s="37"/>
      <c r="N191" s="37"/>
      <c r="O191" s="37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 s="11" customFormat="1" ht="15" customHeight="1">
      <c r="A192" s="540" t="s">
        <v>302</v>
      </c>
      <c r="B192" s="617">
        <v>486</v>
      </c>
      <c r="C192" s="541">
        <v>807</v>
      </c>
      <c r="D192" s="279">
        <v>403</v>
      </c>
      <c r="E192" s="542">
        <v>404</v>
      </c>
      <c r="F192" s="594">
        <v>779</v>
      </c>
      <c r="G192" s="596">
        <v>387</v>
      </c>
      <c r="H192" s="598">
        <v>392</v>
      </c>
      <c r="I192" s="541">
        <v>28</v>
      </c>
      <c r="J192" s="279">
        <v>16</v>
      </c>
      <c r="K192" s="280">
        <v>12</v>
      </c>
      <c r="L192" s="23"/>
      <c r="M192" s="37"/>
      <c r="N192" s="37"/>
      <c r="O192" s="37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 s="11" customFormat="1" ht="15" customHeight="1">
      <c r="A193" s="540" t="s">
        <v>423</v>
      </c>
      <c r="B193" s="618">
        <v>5390</v>
      </c>
      <c r="C193" s="541">
        <v>11463</v>
      </c>
      <c r="D193" s="279">
        <v>5683</v>
      </c>
      <c r="E193" s="542">
        <v>5780</v>
      </c>
      <c r="F193" s="595">
        <v>11402</v>
      </c>
      <c r="G193" s="597">
        <v>5664</v>
      </c>
      <c r="H193" s="599">
        <v>5738</v>
      </c>
      <c r="I193" s="541">
        <v>61</v>
      </c>
      <c r="J193" s="279">
        <v>19</v>
      </c>
      <c r="K193" s="280">
        <v>42</v>
      </c>
      <c r="L193" s="23"/>
      <c r="M193" s="37"/>
      <c r="N193" s="37"/>
      <c r="O193" s="37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 s="11" customFormat="1" ht="15" customHeight="1">
      <c r="A194" s="540" t="s">
        <v>424</v>
      </c>
      <c r="B194" s="618">
        <v>4563</v>
      </c>
      <c r="C194" s="541">
        <v>9367</v>
      </c>
      <c r="D194" s="279">
        <v>4636</v>
      </c>
      <c r="E194" s="542">
        <v>4731</v>
      </c>
      <c r="F194" s="595">
        <v>9243</v>
      </c>
      <c r="G194" s="597">
        <v>4583</v>
      </c>
      <c r="H194" s="599">
        <v>4660</v>
      </c>
      <c r="I194" s="541">
        <v>124</v>
      </c>
      <c r="J194" s="279">
        <v>53</v>
      </c>
      <c r="K194" s="280">
        <v>71</v>
      </c>
      <c r="L194" s="23"/>
      <c r="M194" s="37"/>
      <c r="N194" s="37"/>
      <c r="O194" s="37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 s="11" customFormat="1" ht="15" customHeight="1">
      <c r="A195" s="540" t="s">
        <v>425</v>
      </c>
      <c r="B195" s="618">
        <v>4401</v>
      </c>
      <c r="C195" s="541">
        <v>9008</v>
      </c>
      <c r="D195" s="279">
        <v>4300</v>
      </c>
      <c r="E195" s="542">
        <v>4708</v>
      </c>
      <c r="F195" s="595">
        <v>8920</v>
      </c>
      <c r="G195" s="597">
        <v>4275</v>
      </c>
      <c r="H195" s="599">
        <v>4645</v>
      </c>
      <c r="I195" s="541">
        <v>88</v>
      </c>
      <c r="J195" s="279">
        <v>25</v>
      </c>
      <c r="K195" s="280">
        <v>63</v>
      </c>
      <c r="L195" s="23"/>
      <c r="M195" s="37"/>
      <c r="N195" s="37"/>
      <c r="O195" s="37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 s="11" customFormat="1" ht="15" customHeight="1">
      <c r="A196" s="540" t="s">
        <v>426</v>
      </c>
      <c r="B196" s="618">
        <v>3780</v>
      </c>
      <c r="C196" s="541">
        <v>7736</v>
      </c>
      <c r="D196" s="279">
        <v>3742</v>
      </c>
      <c r="E196" s="542">
        <v>3994</v>
      </c>
      <c r="F196" s="595">
        <v>7643</v>
      </c>
      <c r="G196" s="597">
        <v>3688</v>
      </c>
      <c r="H196" s="599">
        <v>3955</v>
      </c>
      <c r="I196" s="541">
        <v>93</v>
      </c>
      <c r="J196" s="279">
        <v>54</v>
      </c>
      <c r="K196" s="280">
        <v>39</v>
      </c>
      <c r="L196" s="23"/>
      <c r="M196" s="37"/>
      <c r="N196" s="37"/>
      <c r="O196" s="37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 s="11" customFormat="1" ht="15" customHeight="1">
      <c r="A197" s="540" t="s">
        <v>427</v>
      </c>
      <c r="B197" s="618">
        <v>1698</v>
      </c>
      <c r="C197" s="541">
        <v>3369</v>
      </c>
      <c r="D197" s="279">
        <v>1632</v>
      </c>
      <c r="E197" s="542">
        <v>1737</v>
      </c>
      <c r="F197" s="595">
        <v>3335</v>
      </c>
      <c r="G197" s="597">
        <v>1616</v>
      </c>
      <c r="H197" s="599">
        <v>1719</v>
      </c>
      <c r="I197" s="541">
        <v>34</v>
      </c>
      <c r="J197" s="279">
        <v>16</v>
      </c>
      <c r="K197" s="280">
        <v>18</v>
      </c>
      <c r="L197" s="23"/>
      <c r="M197" s="37"/>
      <c r="N197" s="37"/>
      <c r="O197" s="37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 s="11" customFormat="1" ht="15" customHeight="1">
      <c r="A198" s="540" t="s">
        <v>428</v>
      </c>
      <c r="B198" s="618">
        <v>4226</v>
      </c>
      <c r="C198" s="541">
        <v>8793</v>
      </c>
      <c r="D198" s="279">
        <v>4424</v>
      </c>
      <c r="E198" s="542">
        <v>4369</v>
      </c>
      <c r="F198" s="595">
        <v>8678</v>
      </c>
      <c r="G198" s="597">
        <v>4365</v>
      </c>
      <c r="H198" s="599">
        <v>4313</v>
      </c>
      <c r="I198" s="541">
        <v>115</v>
      </c>
      <c r="J198" s="279">
        <v>59</v>
      </c>
      <c r="K198" s="280">
        <v>56</v>
      </c>
      <c r="L198" s="23"/>
      <c r="M198" s="37"/>
      <c r="N198" s="37"/>
      <c r="O198" s="37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 s="11" customFormat="1" ht="15" customHeight="1">
      <c r="A199" s="530" t="s">
        <v>129</v>
      </c>
      <c r="B199" s="609">
        <v>36957</v>
      </c>
      <c r="C199" s="531">
        <v>70069</v>
      </c>
      <c r="D199" s="532">
        <v>34505</v>
      </c>
      <c r="E199" s="533">
        <v>35564</v>
      </c>
      <c r="F199" s="602">
        <v>69171</v>
      </c>
      <c r="G199" s="603">
        <v>34012</v>
      </c>
      <c r="H199" s="604">
        <v>35159</v>
      </c>
      <c r="I199" s="531">
        <v>898</v>
      </c>
      <c r="J199" s="532">
        <v>493</v>
      </c>
      <c r="K199" s="534">
        <v>405</v>
      </c>
      <c r="L199" s="24"/>
      <c r="M199" s="37"/>
      <c r="N199" s="37"/>
      <c r="O199" s="37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 s="11" customFormat="1" ht="15" customHeight="1">
      <c r="A200" s="540" t="s">
        <v>429</v>
      </c>
      <c r="B200" s="618">
        <v>3205</v>
      </c>
      <c r="C200" s="541">
        <v>6868</v>
      </c>
      <c r="D200" s="279">
        <v>2763</v>
      </c>
      <c r="E200" s="542">
        <v>3026</v>
      </c>
      <c r="F200" s="543">
        <v>6796</v>
      </c>
      <c r="G200" s="597">
        <v>2734</v>
      </c>
      <c r="H200" s="599">
        <v>2983</v>
      </c>
      <c r="I200" s="541">
        <v>72</v>
      </c>
      <c r="J200" s="279">
        <v>29</v>
      </c>
      <c r="K200" s="280">
        <v>43</v>
      </c>
      <c r="L200" s="23"/>
      <c r="M200" s="37"/>
      <c r="N200" s="37"/>
      <c r="O200" s="37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 s="11" customFormat="1" ht="15" customHeight="1">
      <c r="A201" s="540" t="s">
        <v>430</v>
      </c>
      <c r="B201" s="618">
        <v>1826</v>
      </c>
      <c r="C201" s="541">
        <v>4049</v>
      </c>
      <c r="D201" s="279">
        <v>1566</v>
      </c>
      <c r="E201" s="542">
        <v>1633</v>
      </c>
      <c r="F201" s="543">
        <v>3967</v>
      </c>
      <c r="G201" s="597">
        <v>1515</v>
      </c>
      <c r="H201" s="599">
        <v>1602</v>
      </c>
      <c r="I201" s="541">
        <v>82</v>
      </c>
      <c r="J201" s="279">
        <v>51</v>
      </c>
      <c r="K201" s="280">
        <v>31</v>
      </c>
      <c r="L201" s="23"/>
      <c r="M201" s="37"/>
      <c r="N201" s="37"/>
      <c r="O201" s="37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 s="11" customFormat="1" ht="15" customHeight="1">
      <c r="A202" s="540" t="s">
        <v>431</v>
      </c>
      <c r="B202" s="618">
        <v>1471</v>
      </c>
      <c r="C202" s="541">
        <v>2387</v>
      </c>
      <c r="D202" s="279">
        <v>1273</v>
      </c>
      <c r="E202" s="542">
        <v>1114</v>
      </c>
      <c r="F202" s="595">
        <v>2357</v>
      </c>
      <c r="G202" s="597">
        <v>1260</v>
      </c>
      <c r="H202" s="599">
        <v>1097</v>
      </c>
      <c r="I202" s="541">
        <v>30</v>
      </c>
      <c r="J202" s="279">
        <v>13</v>
      </c>
      <c r="K202" s="280">
        <v>17</v>
      </c>
      <c r="L202" s="23"/>
      <c r="M202" s="37"/>
      <c r="N202" s="37"/>
      <c r="O202" s="37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 s="11" customFormat="1" ht="15" customHeight="1">
      <c r="A203" s="540" t="s">
        <v>432</v>
      </c>
      <c r="B203" s="618">
        <v>1751</v>
      </c>
      <c r="C203" s="541">
        <v>3066</v>
      </c>
      <c r="D203" s="279">
        <v>1566</v>
      </c>
      <c r="E203" s="542">
        <v>1500</v>
      </c>
      <c r="F203" s="595">
        <v>3009</v>
      </c>
      <c r="G203" s="597">
        <v>1529</v>
      </c>
      <c r="H203" s="599">
        <v>1480</v>
      </c>
      <c r="I203" s="541">
        <v>57</v>
      </c>
      <c r="J203" s="279">
        <v>37</v>
      </c>
      <c r="K203" s="280">
        <v>20</v>
      </c>
      <c r="L203" s="23"/>
      <c r="M203" s="37"/>
      <c r="N203" s="37"/>
      <c r="O203" s="37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 s="11" customFormat="1" ht="15" customHeight="1">
      <c r="A204" s="540" t="s">
        <v>433</v>
      </c>
      <c r="B204" s="618">
        <v>1467</v>
      </c>
      <c r="C204" s="541">
        <v>2430</v>
      </c>
      <c r="D204" s="279">
        <v>1196</v>
      </c>
      <c r="E204" s="542">
        <v>1234</v>
      </c>
      <c r="F204" s="595">
        <v>2372</v>
      </c>
      <c r="G204" s="597">
        <v>1152</v>
      </c>
      <c r="H204" s="599">
        <v>1220</v>
      </c>
      <c r="I204" s="541">
        <v>58</v>
      </c>
      <c r="J204" s="279">
        <v>44</v>
      </c>
      <c r="K204" s="280">
        <v>14</v>
      </c>
      <c r="L204" s="23"/>
      <c r="M204" s="37"/>
      <c r="N204" s="37"/>
      <c r="O204" s="37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 s="11" customFormat="1" ht="15" customHeight="1">
      <c r="A205" s="540" t="s">
        <v>434</v>
      </c>
      <c r="B205" s="618">
        <v>1619</v>
      </c>
      <c r="C205" s="541">
        <v>2725</v>
      </c>
      <c r="D205" s="279">
        <v>1364</v>
      </c>
      <c r="E205" s="542">
        <v>1361</v>
      </c>
      <c r="F205" s="595">
        <v>2678</v>
      </c>
      <c r="G205" s="597">
        <v>1347</v>
      </c>
      <c r="H205" s="599">
        <v>1331</v>
      </c>
      <c r="I205" s="541">
        <v>47</v>
      </c>
      <c r="J205" s="279">
        <v>17</v>
      </c>
      <c r="K205" s="280">
        <v>30</v>
      </c>
      <c r="L205" s="23"/>
      <c r="M205" s="37"/>
      <c r="N205" s="37"/>
      <c r="O205" s="37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 s="11" customFormat="1" ht="15" customHeight="1">
      <c r="A206" s="540" t="s">
        <v>435</v>
      </c>
      <c r="B206" s="618">
        <v>1181</v>
      </c>
      <c r="C206" s="541">
        <v>2058</v>
      </c>
      <c r="D206" s="279">
        <v>1069</v>
      </c>
      <c r="E206" s="542">
        <v>989</v>
      </c>
      <c r="F206" s="595">
        <v>1980</v>
      </c>
      <c r="G206" s="597">
        <v>1029</v>
      </c>
      <c r="H206" s="598">
        <v>951</v>
      </c>
      <c r="I206" s="541">
        <v>78</v>
      </c>
      <c r="J206" s="279">
        <v>40</v>
      </c>
      <c r="K206" s="280">
        <v>38</v>
      </c>
      <c r="L206" s="23"/>
      <c r="M206" s="37"/>
      <c r="N206" s="37"/>
      <c r="O206" s="37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 s="11" customFormat="1" ht="15" customHeight="1">
      <c r="A207" s="540" t="s">
        <v>436</v>
      </c>
      <c r="B207" s="618">
        <v>2105</v>
      </c>
      <c r="C207" s="541">
        <v>3499</v>
      </c>
      <c r="D207" s="279">
        <v>1709</v>
      </c>
      <c r="E207" s="542">
        <v>1790</v>
      </c>
      <c r="F207" s="595">
        <v>3421</v>
      </c>
      <c r="G207" s="597">
        <v>1640</v>
      </c>
      <c r="H207" s="599">
        <v>1781</v>
      </c>
      <c r="I207" s="541">
        <v>78</v>
      </c>
      <c r="J207" s="279">
        <v>69</v>
      </c>
      <c r="K207" s="280">
        <v>9</v>
      </c>
      <c r="L207" s="23"/>
      <c r="M207" s="37"/>
      <c r="N207" s="37"/>
      <c r="O207" s="37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 s="11" customFormat="1" ht="15" customHeight="1">
      <c r="A208" s="540" t="s">
        <v>437</v>
      </c>
      <c r="B208" s="618">
        <v>1586</v>
      </c>
      <c r="C208" s="541">
        <v>2601</v>
      </c>
      <c r="D208" s="279">
        <v>1229</v>
      </c>
      <c r="E208" s="542">
        <v>1372</v>
      </c>
      <c r="F208" s="595">
        <v>2540</v>
      </c>
      <c r="G208" s="597">
        <v>1201</v>
      </c>
      <c r="H208" s="599">
        <v>1339</v>
      </c>
      <c r="I208" s="541">
        <v>61</v>
      </c>
      <c r="J208" s="279">
        <v>28</v>
      </c>
      <c r="K208" s="280">
        <v>33</v>
      </c>
      <c r="L208" s="23"/>
      <c r="M208" s="37"/>
      <c r="N208" s="37"/>
      <c r="O208" s="37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 s="11" customFormat="1" ht="15" customHeight="1">
      <c r="A209" s="540" t="s">
        <v>438</v>
      </c>
      <c r="B209" s="618">
        <v>2778</v>
      </c>
      <c r="C209" s="541">
        <v>5516</v>
      </c>
      <c r="D209" s="279">
        <v>2687</v>
      </c>
      <c r="E209" s="542">
        <v>2829</v>
      </c>
      <c r="F209" s="595">
        <v>5496</v>
      </c>
      <c r="G209" s="597">
        <v>2680</v>
      </c>
      <c r="H209" s="599">
        <v>2816</v>
      </c>
      <c r="I209" s="541">
        <v>20</v>
      </c>
      <c r="J209" s="279">
        <v>7</v>
      </c>
      <c r="K209" s="280">
        <v>13</v>
      </c>
      <c r="L209" s="23"/>
      <c r="M209" s="37"/>
      <c r="N209" s="37"/>
      <c r="O209" s="37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 s="11" customFormat="1" ht="15" customHeight="1">
      <c r="A210" s="540" t="s">
        <v>439</v>
      </c>
      <c r="B210" s="618">
        <v>3540</v>
      </c>
      <c r="C210" s="541">
        <v>6811</v>
      </c>
      <c r="D210" s="279">
        <v>3274</v>
      </c>
      <c r="E210" s="542">
        <v>3537</v>
      </c>
      <c r="F210" s="595">
        <v>6747</v>
      </c>
      <c r="G210" s="597">
        <v>3249</v>
      </c>
      <c r="H210" s="599">
        <v>3498</v>
      </c>
      <c r="I210" s="541">
        <v>64</v>
      </c>
      <c r="J210" s="279">
        <v>25</v>
      </c>
      <c r="K210" s="280">
        <v>39</v>
      </c>
      <c r="L210" s="23"/>
      <c r="M210" s="37"/>
      <c r="N210" s="37"/>
      <c r="O210" s="37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 s="11" customFormat="1" ht="15" customHeight="1">
      <c r="A211" s="540" t="s">
        <v>440</v>
      </c>
      <c r="B211" s="618">
        <v>4391</v>
      </c>
      <c r="C211" s="541">
        <v>8837</v>
      </c>
      <c r="D211" s="279">
        <v>4361</v>
      </c>
      <c r="E211" s="542">
        <v>4476</v>
      </c>
      <c r="F211" s="595">
        <v>8755</v>
      </c>
      <c r="G211" s="597">
        <v>4327</v>
      </c>
      <c r="H211" s="599">
        <v>4428</v>
      </c>
      <c r="I211" s="541">
        <v>82</v>
      </c>
      <c r="J211" s="279">
        <v>34</v>
      </c>
      <c r="K211" s="280">
        <v>48</v>
      </c>
      <c r="L211" s="23"/>
      <c r="M211" s="37"/>
      <c r="N211" s="37"/>
      <c r="O211" s="37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 s="11" customFormat="1" ht="15" customHeight="1">
      <c r="A212" s="540" t="s">
        <v>441</v>
      </c>
      <c r="B212" s="618">
        <v>1712</v>
      </c>
      <c r="C212" s="541">
        <v>3080</v>
      </c>
      <c r="D212" s="279">
        <v>1586</v>
      </c>
      <c r="E212" s="542">
        <v>1494</v>
      </c>
      <c r="F212" s="595">
        <v>2984</v>
      </c>
      <c r="G212" s="597">
        <v>1508</v>
      </c>
      <c r="H212" s="599">
        <v>1476</v>
      </c>
      <c r="I212" s="541">
        <v>96</v>
      </c>
      <c r="J212" s="279">
        <v>78</v>
      </c>
      <c r="K212" s="280">
        <v>18</v>
      </c>
      <c r="L212" s="23"/>
      <c r="M212" s="37"/>
      <c r="N212" s="37"/>
      <c r="O212" s="37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 s="11" customFormat="1" ht="15" customHeight="1">
      <c r="A213" s="540" t="s">
        <v>442</v>
      </c>
      <c r="B213" s="618">
        <v>7203</v>
      </c>
      <c r="C213" s="541">
        <v>16142</v>
      </c>
      <c r="D213" s="279">
        <v>7852</v>
      </c>
      <c r="E213" s="542">
        <v>8290</v>
      </c>
      <c r="F213" s="595">
        <v>16069</v>
      </c>
      <c r="G213" s="597">
        <v>7831</v>
      </c>
      <c r="H213" s="599">
        <v>8238</v>
      </c>
      <c r="I213" s="541">
        <v>73</v>
      </c>
      <c r="J213" s="279">
        <v>21</v>
      </c>
      <c r="K213" s="280">
        <v>52</v>
      </c>
      <c r="L213" s="23"/>
      <c r="M213" s="37"/>
      <c r="N213" s="37"/>
      <c r="O213" s="37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 s="11" customFormat="1" ht="15" customHeight="1">
      <c r="A214" s="530" t="s">
        <v>130</v>
      </c>
      <c r="B214" s="609">
        <v>129501</v>
      </c>
      <c r="C214" s="531">
        <v>281512</v>
      </c>
      <c r="D214" s="532">
        <v>143103</v>
      </c>
      <c r="E214" s="533">
        <v>138409</v>
      </c>
      <c r="F214" s="602">
        <v>267076</v>
      </c>
      <c r="G214" s="603">
        <v>134335</v>
      </c>
      <c r="H214" s="604">
        <v>132741</v>
      </c>
      <c r="I214" s="531">
        <v>14436</v>
      </c>
      <c r="J214" s="532">
        <v>8768</v>
      </c>
      <c r="K214" s="534">
        <v>5668</v>
      </c>
      <c r="L214" s="39"/>
      <c r="M214" s="37"/>
      <c r="N214" s="37"/>
      <c r="O214" s="37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 s="11" customFormat="1" ht="15" customHeight="1">
      <c r="A215" s="540" t="s">
        <v>352</v>
      </c>
      <c r="B215" s="618">
        <v>15483</v>
      </c>
      <c r="C215" s="541">
        <v>32924</v>
      </c>
      <c r="D215" s="279">
        <v>16722</v>
      </c>
      <c r="E215" s="542">
        <v>16202</v>
      </c>
      <c r="F215" s="595">
        <v>31377</v>
      </c>
      <c r="G215" s="597">
        <v>15849</v>
      </c>
      <c r="H215" s="599">
        <v>15528</v>
      </c>
      <c r="I215" s="541">
        <v>1547</v>
      </c>
      <c r="J215" s="279">
        <v>873</v>
      </c>
      <c r="K215" s="280">
        <v>674</v>
      </c>
      <c r="L215" s="23"/>
      <c r="M215" s="37"/>
      <c r="N215" s="37"/>
      <c r="O215" s="37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 s="11" customFormat="1" ht="15" customHeight="1">
      <c r="A216" s="540" t="s">
        <v>353</v>
      </c>
      <c r="B216" s="618">
        <v>17360</v>
      </c>
      <c r="C216" s="541">
        <v>38122</v>
      </c>
      <c r="D216" s="279">
        <v>20159</v>
      </c>
      <c r="E216" s="542">
        <v>17963</v>
      </c>
      <c r="F216" s="595">
        <v>34483</v>
      </c>
      <c r="G216" s="597">
        <v>17985</v>
      </c>
      <c r="H216" s="599">
        <v>16498</v>
      </c>
      <c r="I216" s="541">
        <v>3639</v>
      </c>
      <c r="J216" s="279">
        <v>2174</v>
      </c>
      <c r="K216" s="280">
        <v>1465</v>
      </c>
      <c r="L216" s="23"/>
      <c r="M216" s="37"/>
      <c r="N216" s="37"/>
      <c r="O216" s="37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 s="11" customFormat="1" ht="15" customHeight="1">
      <c r="A217" s="546" t="s">
        <v>727</v>
      </c>
      <c r="B217" s="618">
        <v>10716</v>
      </c>
      <c r="C217" s="541">
        <v>21300</v>
      </c>
      <c r="D217" s="279">
        <v>11394</v>
      </c>
      <c r="E217" s="542">
        <v>9906</v>
      </c>
      <c r="F217" s="595">
        <v>20611</v>
      </c>
      <c r="G217" s="597">
        <v>10969</v>
      </c>
      <c r="H217" s="599">
        <v>9642</v>
      </c>
      <c r="I217" s="541">
        <v>689</v>
      </c>
      <c r="J217" s="279">
        <v>425</v>
      </c>
      <c r="K217" s="280">
        <v>264</v>
      </c>
      <c r="L217" s="23"/>
      <c r="M217" s="37"/>
      <c r="N217" s="37"/>
      <c r="O217" s="37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 s="11" customFormat="1" ht="15" customHeight="1">
      <c r="A218" s="540" t="s">
        <v>354</v>
      </c>
      <c r="B218" s="618">
        <v>2965</v>
      </c>
      <c r="C218" s="541">
        <v>5747</v>
      </c>
      <c r="D218" s="279">
        <v>3190</v>
      </c>
      <c r="E218" s="542">
        <v>2557</v>
      </c>
      <c r="F218" s="595">
        <v>5434</v>
      </c>
      <c r="G218" s="597">
        <v>2925</v>
      </c>
      <c r="H218" s="599">
        <v>2509</v>
      </c>
      <c r="I218" s="541">
        <v>313</v>
      </c>
      <c r="J218" s="279">
        <v>265</v>
      </c>
      <c r="K218" s="280">
        <v>48</v>
      </c>
      <c r="L218" s="23"/>
      <c r="M218" s="37"/>
      <c r="N218" s="37"/>
      <c r="O218" s="37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 s="11" customFormat="1" ht="15" customHeight="1">
      <c r="A219" s="540" t="s">
        <v>355</v>
      </c>
      <c r="B219" s="618">
        <v>2973</v>
      </c>
      <c r="C219" s="541">
        <v>5991</v>
      </c>
      <c r="D219" s="279">
        <v>3223</v>
      </c>
      <c r="E219" s="542">
        <v>2768</v>
      </c>
      <c r="F219" s="595">
        <v>5366</v>
      </c>
      <c r="G219" s="597">
        <v>2731</v>
      </c>
      <c r="H219" s="599">
        <v>2635</v>
      </c>
      <c r="I219" s="541">
        <v>625</v>
      </c>
      <c r="J219" s="279">
        <v>492</v>
      </c>
      <c r="K219" s="280">
        <v>133</v>
      </c>
      <c r="L219" s="23"/>
      <c r="M219" s="37"/>
      <c r="N219" s="37"/>
      <c r="O219" s="37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 s="11" customFormat="1" ht="15" customHeight="1">
      <c r="A220" s="540" t="s">
        <v>356</v>
      </c>
      <c r="B220" s="618">
        <v>1838</v>
      </c>
      <c r="C220" s="541">
        <v>3310</v>
      </c>
      <c r="D220" s="279">
        <v>1759</v>
      </c>
      <c r="E220" s="542">
        <v>1551</v>
      </c>
      <c r="F220" s="595">
        <v>3264</v>
      </c>
      <c r="G220" s="597">
        <v>1728</v>
      </c>
      <c r="H220" s="599">
        <v>1536</v>
      </c>
      <c r="I220" s="541">
        <v>46</v>
      </c>
      <c r="J220" s="279">
        <v>31</v>
      </c>
      <c r="K220" s="280">
        <v>15</v>
      </c>
      <c r="L220" s="23"/>
      <c r="M220" s="37"/>
      <c r="N220" s="37"/>
      <c r="O220" s="37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 s="11" customFormat="1" ht="15" customHeight="1">
      <c r="A221" s="540" t="s">
        <v>357</v>
      </c>
      <c r="B221" s="618">
        <v>1978</v>
      </c>
      <c r="C221" s="541">
        <v>3785</v>
      </c>
      <c r="D221" s="279">
        <v>1996</v>
      </c>
      <c r="E221" s="542">
        <v>1789</v>
      </c>
      <c r="F221" s="595">
        <v>3666</v>
      </c>
      <c r="G221" s="597">
        <v>1892</v>
      </c>
      <c r="H221" s="599">
        <v>1774</v>
      </c>
      <c r="I221" s="541">
        <v>119</v>
      </c>
      <c r="J221" s="279">
        <v>104</v>
      </c>
      <c r="K221" s="280">
        <v>15</v>
      </c>
      <c r="L221" s="23"/>
      <c r="M221" s="37"/>
      <c r="N221" s="37"/>
      <c r="O221" s="37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 s="11" customFormat="1" ht="15" customHeight="1">
      <c r="A222" s="540" t="s">
        <v>358</v>
      </c>
      <c r="B222" s="618">
        <v>1528</v>
      </c>
      <c r="C222" s="541">
        <v>2934</v>
      </c>
      <c r="D222" s="279">
        <v>1547</v>
      </c>
      <c r="E222" s="542">
        <v>1387</v>
      </c>
      <c r="F222" s="595">
        <v>2801</v>
      </c>
      <c r="G222" s="597">
        <v>1447</v>
      </c>
      <c r="H222" s="599">
        <v>1354</v>
      </c>
      <c r="I222" s="541">
        <v>133</v>
      </c>
      <c r="J222" s="279">
        <v>100</v>
      </c>
      <c r="K222" s="280">
        <v>33</v>
      </c>
      <c r="L222" s="23"/>
      <c r="M222" s="37"/>
      <c r="N222" s="37"/>
      <c r="O222" s="37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 s="11" customFormat="1" ht="15" customHeight="1">
      <c r="A223" s="540" t="s">
        <v>359</v>
      </c>
      <c r="B223" s="618">
        <v>5186</v>
      </c>
      <c r="C223" s="541">
        <v>10539</v>
      </c>
      <c r="D223" s="279">
        <v>5107</v>
      </c>
      <c r="E223" s="542">
        <v>5432</v>
      </c>
      <c r="F223" s="595">
        <v>10465</v>
      </c>
      <c r="G223" s="597">
        <v>5075</v>
      </c>
      <c r="H223" s="599">
        <v>5390</v>
      </c>
      <c r="I223" s="541">
        <v>74</v>
      </c>
      <c r="J223" s="279">
        <v>32</v>
      </c>
      <c r="K223" s="280">
        <v>42</v>
      </c>
      <c r="L223" s="23"/>
      <c r="M223" s="37"/>
      <c r="N223" s="37"/>
      <c r="O223" s="37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 s="11" customFormat="1" ht="15" customHeight="1">
      <c r="A224" s="540" t="s">
        <v>207</v>
      </c>
      <c r="B224" s="618">
        <v>3474</v>
      </c>
      <c r="C224" s="541">
        <v>6129</v>
      </c>
      <c r="D224" s="279">
        <v>3029</v>
      </c>
      <c r="E224" s="542">
        <v>3100</v>
      </c>
      <c r="F224" s="595">
        <v>6068</v>
      </c>
      <c r="G224" s="597">
        <v>3003</v>
      </c>
      <c r="H224" s="599">
        <v>3065</v>
      </c>
      <c r="I224" s="541">
        <v>61</v>
      </c>
      <c r="J224" s="279">
        <v>26</v>
      </c>
      <c r="K224" s="280">
        <v>35</v>
      </c>
      <c r="L224" s="23"/>
      <c r="M224" s="37"/>
      <c r="N224" s="37"/>
      <c r="O224" s="37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 s="11" customFormat="1" ht="15" customHeight="1">
      <c r="A225" s="540" t="s">
        <v>360</v>
      </c>
      <c r="B225" s="618">
        <v>8433</v>
      </c>
      <c r="C225" s="541">
        <v>19459</v>
      </c>
      <c r="D225" s="279">
        <v>9556</v>
      </c>
      <c r="E225" s="542">
        <v>9903</v>
      </c>
      <c r="F225" s="595">
        <v>19331</v>
      </c>
      <c r="G225" s="597">
        <v>9503</v>
      </c>
      <c r="H225" s="599">
        <v>9828</v>
      </c>
      <c r="I225" s="541">
        <v>128</v>
      </c>
      <c r="J225" s="279">
        <v>53</v>
      </c>
      <c r="K225" s="280">
        <v>75</v>
      </c>
      <c r="L225" s="23"/>
      <c r="M225" s="37"/>
      <c r="N225" s="37"/>
      <c r="O225" s="37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 s="11" customFormat="1" ht="15" customHeight="1">
      <c r="A226" s="540" t="s">
        <v>361</v>
      </c>
      <c r="B226" s="618">
        <v>14201</v>
      </c>
      <c r="C226" s="541">
        <v>31921</v>
      </c>
      <c r="D226" s="279">
        <v>15141</v>
      </c>
      <c r="E226" s="542">
        <v>16780</v>
      </c>
      <c r="F226" s="595">
        <v>31809</v>
      </c>
      <c r="G226" s="597">
        <v>15096</v>
      </c>
      <c r="H226" s="599">
        <v>16713</v>
      </c>
      <c r="I226" s="541">
        <v>112</v>
      </c>
      <c r="J226" s="279">
        <v>45</v>
      </c>
      <c r="K226" s="280">
        <v>67</v>
      </c>
      <c r="L226" s="23"/>
      <c r="M226" s="37"/>
      <c r="N226" s="37"/>
      <c r="O226" s="37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 s="11" customFormat="1" ht="15" customHeight="1">
      <c r="A227" s="540" t="s">
        <v>362</v>
      </c>
      <c r="B227" s="618">
        <v>14841</v>
      </c>
      <c r="C227" s="541">
        <v>37598</v>
      </c>
      <c r="D227" s="279">
        <v>17943</v>
      </c>
      <c r="E227" s="542">
        <v>19655</v>
      </c>
      <c r="F227" s="595">
        <v>37449</v>
      </c>
      <c r="G227" s="597">
        <v>17898</v>
      </c>
      <c r="H227" s="599">
        <v>19551</v>
      </c>
      <c r="I227" s="541">
        <v>149</v>
      </c>
      <c r="J227" s="279">
        <v>45</v>
      </c>
      <c r="K227" s="280">
        <v>104</v>
      </c>
      <c r="L227" s="23"/>
      <c r="M227" s="37"/>
      <c r="N227" s="37"/>
      <c r="O227" s="37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 s="11" customFormat="1" ht="15" customHeight="1">
      <c r="A228" s="540" t="s">
        <v>363</v>
      </c>
      <c r="B228" s="618">
        <v>10678</v>
      </c>
      <c r="C228" s="541">
        <v>21486</v>
      </c>
      <c r="D228" s="279">
        <v>12204</v>
      </c>
      <c r="E228" s="542">
        <v>9282</v>
      </c>
      <c r="F228" s="595">
        <v>16825</v>
      </c>
      <c r="G228" s="597">
        <v>9216</v>
      </c>
      <c r="H228" s="599">
        <v>7609</v>
      </c>
      <c r="I228" s="543">
        <v>4661</v>
      </c>
      <c r="J228" s="279">
        <v>2988</v>
      </c>
      <c r="K228" s="280">
        <v>1673</v>
      </c>
      <c r="L228" s="23"/>
      <c r="M228" s="37"/>
      <c r="N228" s="37"/>
      <c r="O228" s="37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 s="11" customFormat="1" ht="15" customHeight="1">
      <c r="A229" s="540" t="s">
        <v>364</v>
      </c>
      <c r="B229" s="618">
        <v>17847</v>
      </c>
      <c r="C229" s="541">
        <v>40267</v>
      </c>
      <c r="D229" s="279">
        <v>20133</v>
      </c>
      <c r="E229" s="542">
        <v>20134</v>
      </c>
      <c r="F229" s="595">
        <v>38127</v>
      </c>
      <c r="G229" s="597">
        <v>19018</v>
      </c>
      <c r="H229" s="599">
        <v>19109</v>
      </c>
      <c r="I229" s="543">
        <v>2140</v>
      </c>
      <c r="J229" s="279">
        <v>1115</v>
      </c>
      <c r="K229" s="280">
        <v>1025</v>
      </c>
      <c r="L229" s="23"/>
      <c r="M229" s="37"/>
      <c r="N229" s="37"/>
      <c r="O229" s="37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 s="11" customFormat="1" ht="15" customHeight="1">
      <c r="A230" s="530" t="s">
        <v>131</v>
      </c>
      <c r="B230" s="609">
        <v>29324</v>
      </c>
      <c r="C230" s="531">
        <v>50828</v>
      </c>
      <c r="D230" s="532">
        <v>25207</v>
      </c>
      <c r="E230" s="533">
        <v>25621</v>
      </c>
      <c r="F230" s="602">
        <v>50016</v>
      </c>
      <c r="G230" s="603">
        <v>24726</v>
      </c>
      <c r="H230" s="604">
        <v>25290</v>
      </c>
      <c r="I230" s="575">
        <v>812</v>
      </c>
      <c r="J230" s="544">
        <v>481</v>
      </c>
      <c r="K230" s="545">
        <v>331</v>
      </c>
      <c r="L230" s="24"/>
      <c r="M230" s="37"/>
      <c r="N230" s="37"/>
      <c r="O230" s="37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 s="11" customFormat="1" ht="15" customHeight="1">
      <c r="A231" s="540" t="s">
        <v>443</v>
      </c>
      <c r="B231" s="618">
        <v>6752</v>
      </c>
      <c r="C231" s="541">
        <v>12851</v>
      </c>
      <c r="D231" s="279">
        <v>6336</v>
      </c>
      <c r="E231" s="542">
        <v>6515</v>
      </c>
      <c r="F231" s="595">
        <v>12692</v>
      </c>
      <c r="G231" s="597">
        <v>6251</v>
      </c>
      <c r="H231" s="599">
        <v>6441</v>
      </c>
      <c r="I231" s="541">
        <v>159</v>
      </c>
      <c r="J231" s="306">
        <v>85</v>
      </c>
      <c r="K231" s="307">
        <v>74</v>
      </c>
      <c r="L231" s="23"/>
      <c r="M231" s="37"/>
      <c r="N231" s="37"/>
      <c r="O231" s="37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 s="11" customFormat="1" ht="15" customHeight="1">
      <c r="A232" s="540" t="s">
        <v>444</v>
      </c>
      <c r="B232" s="618">
        <v>1168</v>
      </c>
      <c r="C232" s="541">
        <v>1937</v>
      </c>
      <c r="D232" s="279">
        <v>975</v>
      </c>
      <c r="E232" s="542">
        <v>962</v>
      </c>
      <c r="F232" s="595">
        <v>1886</v>
      </c>
      <c r="G232" s="596">
        <v>941</v>
      </c>
      <c r="H232" s="598">
        <v>945</v>
      </c>
      <c r="I232" s="541">
        <v>51</v>
      </c>
      <c r="J232" s="306">
        <v>34</v>
      </c>
      <c r="K232" s="307">
        <v>17</v>
      </c>
      <c r="L232" s="23"/>
      <c r="M232" s="37"/>
      <c r="N232" s="37"/>
      <c r="O232" s="37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 s="11" customFormat="1" ht="15" customHeight="1">
      <c r="A233" s="540" t="s">
        <v>445</v>
      </c>
      <c r="B233" s="618">
        <v>1002</v>
      </c>
      <c r="C233" s="541">
        <v>1580</v>
      </c>
      <c r="D233" s="279">
        <v>786</v>
      </c>
      <c r="E233" s="542">
        <v>794</v>
      </c>
      <c r="F233" s="595">
        <v>1561</v>
      </c>
      <c r="G233" s="596">
        <v>774</v>
      </c>
      <c r="H233" s="598">
        <v>787</v>
      </c>
      <c r="I233" s="541">
        <v>19</v>
      </c>
      <c r="J233" s="306">
        <v>12</v>
      </c>
      <c r="K233" s="307">
        <v>7</v>
      </c>
      <c r="L233" s="23"/>
      <c r="M233" s="37"/>
      <c r="N233" s="37"/>
      <c r="O233" s="37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 s="11" customFormat="1" ht="15" customHeight="1">
      <c r="A234" s="540" t="s">
        <v>446</v>
      </c>
      <c r="B234" s="618">
        <v>1021</v>
      </c>
      <c r="C234" s="541">
        <v>1748</v>
      </c>
      <c r="D234" s="279">
        <v>880</v>
      </c>
      <c r="E234" s="542">
        <v>868</v>
      </c>
      <c r="F234" s="595">
        <v>1732</v>
      </c>
      <c r="G234" s="596">
        <v>871</v>
      </c>
      <c r="H234" s="598">
        <v>861</v>
      </c>
      <c r="I234" s="541">
        <v>16</v>
      </c>
      <c r="J234" s="306">
        <v>9</v>
      </c>
      <c r="K234" s="307">
        <v>7</v>
      </c>
      <c r="L234" s="23"/>
      <c r="M234" s="37"/>
      <c r="N234" s="37"/>
      <c r="O234" s="37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 s="11" customFormat="1" ht="15" customHeight="1">
      <c r="A235" s="540" t="s">
        <v>447</v>
      </c>
      <c r="B235" s="617">
        <v>976</v>
      </c>
      <c r="C235" s="541">
        <v>1589</v>
      </c>
      <c r="D235" s="279">
        <v>780</v>
      </c>
      <c r="E235" s="542">
        <v>809</v>
      </c>
      <c r="F235" s="595">
        <v>1562</v>
      </c>
      <c r="G235" s="596">
        <v>760</v>
      </c>
      <c r="H235" s="598">
        <v>802</v>
      </c>
      <c r="I235" s="541">
        <v>27</v>
      </c>
      <c r="J235" s="306">
        <v>20</v>
      </c>
      <c r="K235" s="307">
        <v>7</v>
      </c>
      <c r="L235" s="23"/>
      <c r="M235" s="37"/>
      <c r="N235" s="37"/>
      <c r="O235" s="37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 s="11" customFormat="1" ht="15" customHeight="1">
      <c r="A236" s="540" t="s">
        <v>448</v>
      </c>
      <c r="B236" s="617">
        <v>837</v>
      </c>
      <c r="C236" s="541">
        <v>1506</v>
      </c>
      <c r="D236" s="279">
        <v>764</v>
      </c>
      <c r="E236" s="542">
        <v>742</v>
      </c>
      <c r="F236" s="595">
        <v>1481</v>
      </c>
      <c r="G236" s="596">
        <v>755</v>
      </c>
      <c r="H236" s="598">
        <v>726</v>
      </c>
      <c r="I236" s="541">
        <v>25</v>
      </c>
      <c r="J236" s="306">
        <v>9</v>
      </c>
      <c r="K236" s="307">
        <v>16</v>
      </c>
      <c r="L236" s="23"/>
      <c r="M236" s="37"/>
      <c r="N236" s="37"/>
      <c r="O236" s="37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 s="11" customFormat="1" ht="15" customHeight="1">
      <c r="A237" s="540" t="s">
        <v>449</v>
      </c>
      <c r="B237" s="617">
        <v>902</v>
      </c>
      <c r="C237" s="541">
        <v>1510</v>
      </c>
      <c r="D237" s="279">
        <v>778</v>
      </c>
      <c r="E237" s="542">
        <v>732</v>
      </c>
      <c r="F237" s="595">
        <v>1476</v>
      </c>
      <c r="G237" s="596">
        <v>759</v>
      </c>
      <c r="H237" s="598">
        <v>717</v>
      </c>
      <c r="I237" s="541">
        <v>34</v>
      </c>
      <c r="J237" s="306">
        <v>19</v>
      </c>
      <c r="K237" s="307">
        <v>15</v>
      </c>
      <c r="L237" s="23"/>
      <c r="M237" s="37"/>
      <c r="N237" s="37"/>
      <c r="O237" s="37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 s="11" customFormat="1" ht="15" customHeight="1">
      <c r="A238" s="540" t="s">
        <v>450</v>
      </c>
      <c r="B238" s="618">
        <v>2542</v>
      </c>
      <c r="C238" s="541">
        <v>4246</v>
      </c>
      <c r="D238" s="279">
        <v>2080</v>
      </c>
      <c r="E238" s="542">
        <v>2166</v>
      </c>
      <c r="F238" s="595">
        <v>4176</v>
      </c>
      <c r="G238" s="597">
        <v>2044</v>
      </c>
      <c r="H238" s="599">
        <v>2132</v>
      </c>
      <c r="I238" s="541">
        <v>70</v>
      </c>
      <c r="J238" s="306">
        <v>36</v>
      </c>
      <c r="K238" s="307">
        <v>34</v>
      </c>
      <c r="L238" s="23"/>
      <c r="M238" s="37"/>
      <c r="N238" s="37"/>
      <c r="O238" s="37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 s="11" customFormat="1" ht="15" customHeight="1">
      <c r="A239" s="540" t="s">
        <v>451</v>
      </c>
      <c r="B239" s="618">
        <v>2414</v>
      </c>
      <c r="C239" s="541">
        <v>3989</v>
      </c>
      <c r="D239" s="279">
        <v>2003</v>
      </c>
      <c r="E239" s="542">
        <v>1986</v>
      </c>
      <c r="F239" s="595">
        <v>3889</v>
      </c>
      <c r="G239" s="597">
        <v>1931</v>
      </c>
      <c r="H239" s="599">
        <v>1958</v>
      </c>
      <c r="I239" s="541">
        <v>100</v>
      </c>
      <c r="J239" s="306">
        <v>72</v>
      </c>
      <c r="K239" s="307">
        <v>28</v>
      </c>
      <c r="L239" s="23"/>
      <c r="M239" s="37"/>
      <c r="N239" s="37"/>
      <c r="O239" s="37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 s="11" customFormat="1" ht="15" customHeight="1">
      <c r="A240" s="540" t="s">
        <v>452</v>
      </c>
      <c r="B240" s="618">
        <v>1555</v>
      </c>
      <c r="C240" s="541">
        <v>2595</v>
      </c>
      <c r="D240" s="279">
        <v>1289</v>
      </c>
      <c r="E240" s="542">
        <v>1306</v>
      </c>
      <c r="F240" s="595">
        <v>2566</v>
      </c>
      <c r="G240" s="597">
        <v>1272</v>
      </c>
      <c r="H240" s="599">
        <v>1294</v>
      </c>
      <c r="I240" s="541">
        <v>29</v>
      </c>
      <c r="J240" s="306">
        <v>17</v>
      </c>
      <c r="K240" s="307">
        <v>12</v>
      </c>
      <c r="L240" s="23"/>
      <c r="M240" s="37"/>
      <c r="N240" s="37"/>
      <c r="O240" s="37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 s="11" customFormat="1" ht="15" customHeight="1">
      <c r="A241" s="540" t="s">
        <v>453</v>
      </c>
      <c r="B241" s="618">
        <v>1017</v>
      </c>
      <c r="C241" s="541">
        <v>1750</v>
      </c>
      <c r="D241" s="279">
        <v>879</v>
      </c>
      <c r="E241" s="542">
        <v>871</v>
      </c>
      <c r="F241" s="595">
        <v>1726</v>
      </c>
      <c r="G241" s="596">
        <v>868</v>
      </c>
      <c r="H241" s="598">
        <v>858</v>
      </c>
      <c r="I241" s="541">
        <v>24</v>
      </c>
      <c r="J241" s="306">
        <v>11</v>
      </c>
      <c r="K241" s="307">
        <v>13</v>
      </c>
      <c r="L241" s="23"/>
      <c r="M241" s="37"/>
      <c r="N241" s="37"/>
      <c r="O241" s="37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 s="11" customFormat="1" ht="15" customHeight="1">
      <c r="A242" s="540" t="s">
        <v>454</v>
      </c>
      <c r="B242" s="617">
        <v>985</v>
      </c>
      <c r="C242" s="541">
        <v>1717</v>
      </c>
      <c r="D242" s="279">
        <v>851</v>
      </c>
      <c r="E242" s="542">
        <v>866</v>
      </c>
      <c r="F242" s="595">
        <v>1657</v>
      </c>
      <c r="G242" s="596">
        <v>826</v>
      </c>
      <c r="H242" s="598">
        <v>831</v>
      </c>
      <c r="I242" s="541">
        <v>60</v>
      </c>
      <c r="J242" s="306">
        <v>25</v>
      </c>
      <c r="K242" s="307">
        <v>35</v>
      </c>
      <c r="L242" s="23"/>
      <c r="M242" s="37"/>
      <c r="N242" s="37"/>
      <c r="O242" s="37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 s="11" customFormat="1" ht="15" customHeight="1">
      <c r="A243" s="540" t="s">
        <v>455</v>
      </c>
      <c r="B243" s="618">
        <v>1037</v>
      </c>
      <c r="C243" s="541">
        <v>1784</v>
      </c>
      <c r="D243" s="279">
        <v>876</v>
      </c>
      <c r="E243" s="542">
        <v>908</v>
      </c>
      <c r="F243" s="595">
        <v>1754</v>
      </c>
      <c r="G243" s="596">
        <v>854</v>
      </c>
      <c r="H243" s="598">
        <v>900</v>
      </c>
      <c r="I243" s="541">
        <v>30</v>
      </c>
      <c r="J243" s="306">
        <v>22</v>
      </c>
      <c r="K243" s="307">
        <v>8</v>
      </c>
      <c r="L243" s="23"/>
      <c r="M243" s="37"/>
      <c r="N243" s="37"/>
      <c r="O243" s="37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 s="11" customFormat="1" ht="15" customHeight="1">
      <c r="A244" s="540" t="s">
        <v>456</v>
      </c>
      <c r="B244" s="618">
        <v>2469</v>
      </c>
      <c r="C244" s="541">
        <v>4422</v>
      </c>
      <c r="D244" s="279">
        <v>2151</v>
      </c>
      <c r="E244" s="542">
        <v>2271</v>
      </c>
      <c r="F244" s="595">
        <v>4372</v>
      </c>
      <c r="G244" s="597">
        <v>2123</v>
      </c>
      <c r="H244" s="599">
        <v>2249</v>
      </c>
      <c r="I244" s="541">
        <v>50</v>
      </c>
      <c r="J244" s="306">
        <v>28</v>
      </c>
      <c r="K244" s="307">
        <v>22</v>
      </c>
      <c r="L244" s="23"/>
      <c r="M244" s="37"/>
      <c r="N244" s="37"/>
      <c r="O244" s="37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 s="11" customFormat="1" ht="15" customHeight="1">
      <c r="A245" s="540" t="s">
        <v>457</v>
      </c>
      <c r="B245" s="618">
        <v>2239</v>
      </c>
      <c r="C245" s="541">
        <v>3799</v>
      </c>
      <c r="D245" s="279">
        <v>1887</v>
      </c>
      <c r="E245" s="542">
        <v>1912</v>
      </c>
      <c r="F245" s="595">
        <v>3716</v>
      </c>
      <c r="G245" s="597">
        <v>1821</v>
      </c>
      <c r="H245" s="599">
        <v>1895</v>
      </c>
      <c r="I245" s="541">
        <v>83</v>
      </c>
      <c r="J245" s="306">
        <v>66</v>
      </c>
      <c r="K245" s="307">
        <v>17</v>
      </c>
      <c r="L245" s="23"/>
      <c r="M245" s="37"/>
      <c r="N245" s="37"/>
      <c r="O245" s="37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 s="11" customFormat="1" ht="15" customHeight="1">
      <c r="A246" s="540" t="s">
        <v>458</v>
      </c>
      <c r="B246" s="617">
        <v>528</v>
      </c>
      <c r="C246" s="541">
        <v>814</v>
      </c>
      <c r="D246" s="279">
        <v>404</v>
      </c>
      <c r="E246" s="542">
        <v>410</v>
      </c>
      <c r="F246" s="594">
        <v>805</v>
      </c>
      <c r="G246" s="596">
        <v>399</v>
      </c>
      <c r="H246" s="598">
        <v>406</v>
      </c>
      <c r="I246" s="541">
        <v>9</v>
      </c>
      <c r="J246" s="306">
        <v>5</v>
      </c>
      <c r="K246" s="307">
        <v>4</v>
      </c>
      <c r="L246" s="23"/>
      <c r="M246" s="37"/>
      <c r="N246" s="37"/>
      <c r="O246" s="37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 s="11" customFormat="1" ht="15" customHeight="1">
      <c r="A247" s="540" t="s">
        <v>459</v>
      </c>
      <c r="B247" s="618">
        <v>1296</v>
      </c>
      <c r="C247" s="541">
        <v>2134</v>
      </c>
      <c r="D247" s="279">
        <v>1068</v>
      </c>
      <c r="E247" s="542">
        <v>1066</v>
      </c>
      <c r="F247" s="595">
        <v>2111</v>
      </c>
      <c r="G247" s="597">
        <v>1058</v>
      </c>
      <c r="H247" s="599">
        <v>1053</v>
      </c>
      <c r="I247" s="541">
        <v>23</v>
      </c>
      <c r="J247" s="306">
        <v>10</v>
      </c>
      <c r="K247" s="307">
        <v>13</v>
      </c>
      <c r="L247" s="23"/>
      <c r="M247" s="37"/>
      <c r="N247" s="37"/>
      <c r="O247" s="37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 s="11" customFormat="1" ht="15" customHeight="1">
      <c r="A248" s="540" t="s">
        <v>460</v>
      </c>
      <c r="B248" s="617">
        <v>584</v>
      </c>
      <c r="C248" s="541">
        <v>857</v>
      </c>
      <c r="D248" s="279">
        <v>420</v>
      </c>
      <c r="E248" s="542">
        <v>437</v>
      </c>
      <c r="F248" s="594">
        <v>854</v>
      </c>
      <c r="G248" s="596">
        <v>419</v>
      </c>
      <c r="H248" s="598">
        <v>435</v>
      </c>
      <c r="I248" s="541">
        <v>3</v>
      </c>
      <c r="J248" s="306">
        <v>1</v>
      </c>
      <c r="K248" s="307">
        <v>2</v>
      </c>
      <c r="L248" s="23"/>
      <c r="M248" s="37"/>
      <c r="N248" s="37"/>
      <c r="O248" s="37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 s="11" customFormat="1" ht="15" customHeight="1">
      <c r="A249" s="530" t="s">
        <v>132</v>
      </c>
      <c r="B249" s="609">
        <v>14009</v>
      </c>
      <c r="C249" s="531">
        <v>24432</v>
      </c>
      <c r="D249" s="532">
        <v>12264</v>
      </c>
      <c r="E249" s="533">
        <v>12168</v>
      </c>
      <c r="F249" s="602">
        <v>24068</v>
      </c>
      <c r="G249" s="603">
        <v>12083</v>
      </c>
      <c r="H249" s="604">
        <v>11985</v>
      </c>
      <c r="I249" s="531">
        <v>364</v>
      </c>
      <c r="J249" s="532">
        <v>181</v>
      </c>
      <c r="K249" s="534">
        <v>183</v>
      </c>
      <c r="L249" s="24"/>
      <c r="M249" s="37"/>
      <c r="N249" s="37"/>
      <c r="O249" s="37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 s="11" customFormat="1" ht="15" customHeight="1">
      <c r="A250" s="540" t="s">
        <v>478</v>
      </c>
      <c r="B250" s="618">
        <v>2680</v>
      </c>
      <c r="C250" s="541">
        <v>5068</v>
      </c>
      <c r="D250" s="279">
        <v>2507</v>
      </c>
      <c r="E250" s="542">
        <v>2561</v>
      </c>
      <c r="F250" s="595">
        <v>5008</v>
      </c>
      <c r="G250" s="597">
        <v>2479</v>
      </c>
      <c r="H250" s="599">
        <v>2529</v>
      </c>
      <c r="I250" s="541">
        <v>60</v>
      </c>
      <c r="J250" s="279">
        <v>28</v>
      </c>
      <c r="K250" s="280">
        <v>32</v>
      </c>
      <c r="L250" s="23"/>
      <c r="M250" s="37"/>
      <c r="N250" s="37"/>
      <c r="O250" s="37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 s="11" customFormat="1" ht="15" customHeight="1">
      <c r="A251" s="546" t="s">
        <v>5032</v>
      </c>
      <c r="B251" s="618">
        <v>1087</v>
      </c>
      <c r="C251" s="541">
        <v>1818</v>
      </c>
      <c r="D251" s="279">
        <v>916</v>
      </c>
      <c r="E251" s="542">
        <v>902</v>
      </c>
      <c r="F251" s="595">
        <v>1779</v>
      </c>
      <c r="G251" s="596">
        <v>894</v>
      </c>
      <c r="H251" s="598">
        <v>885</v>
      </c>
      <c r="I251" s="541">
        <v>39</v>
      </c>
      <c r="J251" s="547">
        <v>22</v>
      </c>
      <c r="K251" s="548">
        <v>17</v>
      </c>
      <c r="L251" s="23"/>
      <c r="M251" s="37"/>
      <c r="N251" s="37"/>
      <c r="O251" s="37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 s="11" customFormat="1" ht="15" customHeight="1">
      <c r="A252" s="540" t="s">
        <v>479</v>
      </c>
      <c r="B252" s="618">
        <v>1422</v>
      </c>
      <c r="C252" s="541">
        <v>2441</v>
      </c>
      <c r="D252" s="279">
        <v>1222</v>
      </c>
      <c r="E252" s="542">
        <v>1219</v>
      </c>
      <c r="F252" s="595">
        <v>2387</v>
      </c>
      <c r="G252" s="597">
        <v>1193</v>
      </c>
      <c r="H252" s="599">
        <v>1194</v>
      </c>
      <c r="I252" s="541">
        <v>54</v>
      </c>
      <c r="J252" s="279">
        <v>29</v>
      </c>
      <c r="K252" s="280">
        <v>25</v>
      </c>
      <c r="L252" s="23"/>
      <c r="M252" s="37"/>
      <c r="N252" s="37"/>
      <c r="O252" s="37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 s="11" customFormat="1" ht="15" customHeight="1">
      <c r="A253" s="540" t="s">
        <v>480</v>
      </c>
      <c r="B253" s="618">
        <v>1171</v>
      </c>
      <c r="C253" s="541">
        <v>2063</v>
      </c>
      <c r="D253" s="279">
        <v>1056</v>
      </c>
      <c r="E253" s="542">
        <v>1007</v>
      </c>
      <c r="F253" s="595">
        <v>2039</v>
      </c>
      <c r="G253" s="597">
        <v>1043</v>
      </c>
      <c r="H253" s="598">
        <v>996</v>
      </c>
      <c r="I253" s="541">
        <v>24</v>
      </c>
      <c r="J253" s="279">
        <v>13</v>
      </c>
      <c r="K253" s="280">
        <v>11</v>
      </c>
      <c r="L253" s="23"/>
      <c r="M253" s="37"/>
      <c r="N253" s="37"/>
      <c r="O253" s="37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 s="11" customFormat="1" ht="15" customHeight="1">
      <c r="A254" s="540" t="s">
        <v>481</v>
      </c>
      <c r="B254" s="618">
        <v>1437</v>
      </c>
      <c r="C254" s="541">
        <v>2476</v>
      </c>
      <c r="D254" s="279">
        <v>1236</v>
      </c>
      <c r="E254" s="542">
        <v>1240</v>
      </c>
      <c r="F254" s="595">
        <v>2447</v>
      </c>
      <c r="G254" s="597">
        <v>1224</v>
      </c>
      <c r="H254" s="599">
        <v>1223</v>
      </c>
      <c r="I254" s="541">
        <v>29</v>
      </c>
      <c r="J254" s="279">
        <v>12</v>
      </c>
      <c r="K254" s="280">
        <v>17</v>
      </c>
      <c r="L254" s="23"/>
      <c r="M254" s="37"/>
      <c r="N254" s="37"/>
      <c r="O254" s="37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 s="11" customFormat="1" ht="15" customHeight="1">
      <c r="A255" s="540" t="s">
        <v>482</v>
      </c>
      <c r="B255" s="618">
        <v>1548</v>
      </c>
      <c r="C255" s="541">
        <v>2539</v>
      </c>
      <c r="D255" s="279">
        <v>1253</v>
      </c>
      <c r="E255" s="542">
        <v>1286</v>
      </c>
      <c r="F255" s="595">
        <v>2505</v>
      </c>
      <c r="G255" s="597">
        <v>1237</v>
      </c>
      <c r="H255" s="599">
        <v>1268</v>
      </c>
      <c r="I255" s="541">
        <v>34</v>
      </c>
      <c r="J255" s="279">
        <v>16</v>
      </c>
      <c r="K255" s="280">
        <v>18</v>
      </c>
      <c r="L255" s="23"/>
      <c r="M255" s="37"/>
      <c r="N255" s="37"/>
      <c r="O255" s="37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 s="11" customFormat="1" ht="15" customHeight="1">
      <c r="A256" s="540" t="s">
        <v>483</v>
      </c>
      <c r="B256" s="618">
        <v>1020</v>
      </c>
      <c r="C256" s="541">
        <v>1722</v>
      </c>
      <c r="D256" s="279">
        <v>862</v>
      </c>
      <c r="E256" s="542">
        <v>860</v>
      </c>
      <c r="F256" s="595">
        <v>1694</v>
      </c>
      <c r="G256" s="596">
        <v>852</v>
      </c>
      <c r="H256" s="598">
        <v>842</v>
      </c>
      <c r="I256" s="541">
        <v>28</v>
      </c>
      <c r="J256" s="279">
        <v>10</v>
      </c>
      <c r="K256" s="280">
        <v>18</v>
      </c>
      <c r="L256" s="23"/>
      <c r="M256" s="37"/>
      <c r="N256" s="37"/>
      <c r="O256" s="37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 s="11" customFormat="1" ht="15" customHeight="1">
      <c r="A257" s="540" t="s">
        <v>484</v>
      </c>
      <c r="B257" s="618">
        <v>3644</v>
      </c>
      <c r="C257" s="541">
        <v>6305</v>
      </c>
      <c r="D257" s="279">
        <v>3212</v>
      </c>
      <c r="E257" s="542">
        <v>3093</v>
      </c>
      <c r="F257" s="595">
        <v>6209</v>
      </c>
      <c r="G257" s="597">
        <v>3161</v>
      </c>
      <c r="H257" s="599">
        <v>3048</v>
      </c>
      <c r="I257" s="541">
        <v>96</v>
      </c>
      <c r="J257" s="279">
        <v>51</v>
      </c>
      <c r="K257" s="280">
        <v>45</v>
      </c>
      <c r="L257" s="23"/>
      <c r="M257" s="37"/>
      <c r="N257" s="37"/>
      <c r="O257" s="37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 s="11" customFormat="1" ht="15" customHeight="1">
      <c r="A258" s="530" t="s">
        <v>133</v>
      </c>
      <c r="B258" s="609">
        <v>9017</v>
      </c>
      <c r="C258" s="531">
        <v>16349</v>
      </c>
      <c r="D258" s="532">
        <v>8147</v>
      </c>
      <c r="E258" s="533">
        <v>8202</v>
      </c>
      <c r="F258" s="602">
        <v>15782</v>
      </c>
      <c r="G258" s="603">
        <v>7859</v>
      </c>
      <c r="H258" s="604">
        <v>7923</v>
      </c>
      <c r="I258" s="531">
        <v>567</v>
      </c>
      <c r="J258" s="532">
        <v>288</v>
      </c>
      <c r="K258" s="534">
        <v>279</v>
      </c>
      <c r="L258" s="24"/>
      <c r="M258" s="37"/>
      <c r="N258" s="37"/>
      <c r="O258" s="37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 s="11" customFormat="1" ht="15" customHeight="1">
      <c r="A259" s="540" t="s">
        <v>461</v>
      </c>
      <c r="B259" s="618">
        <v>3724</v>
      </c>
      <c r="C259" s="541">
        <v>7039</v>
      </c>
      <c r="D259" s="279">
        <v>3465</v>
      </c>
      <c r="E259" s="542">
        <v>3574</v>
      </c>
      <c r="F259" s="595">
        <v>6920</v>
      </c>
      <c r="G259" s="597">
        <v>3401</v>
      </c>
      <c r="H259" s="599">
        <v>3519</v>
      </c>
      <c r="I259" s="541">
        <v>119</v>
      </c>
      <c r="J259" s="549">
        <v>64</v>
      </c>
      <c r="K259" s="550">
        <v>55</v>
      </c>
      <c r="L259" s="23"/>
      <c r="M259" s="37"/>
      <c r="N259" s="37"/>
      <c r="O259" s="37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 s="11" customFormat="1" ht="15" customHeight="1">
      <c r="A260" s="540" t="s">
        <v>462</v>
      </c>
      <c r="B260" s="618">
        <v>1221</v>
      </c>
      <c r="C260" s="541">
        <v>2061</v>
      </c>
      <c r="D260" s="279">
        <v>1021</v>
      </c>
      <c r="E260" s="542">
        <v>1040</v>
      </c>
      <c r="F260" s="595">
        <v>2012</v>
      </c>
      <c r="G260" s="596">
        <v>993</v>
      </c>
      <c r="H260" s="599">
        <v>1019</v>
      </c>
      <c r="I260" s="541">
        <v>49</v>
      </c>
      <c r="J260" s="549">
        <v>28</v>
      </c>
      <c r="K260" s="550">
        <v>21</v>
      </c>
      <c r="L260" s="23"/>
      <c r="M260" s="37"/>
      <c r="N260" s="37"/>
      <c r="O260" s="37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 s="11" customFormat="1" ht="15" customHeight="1">
      <c r="A261" s="540" t="s">
        <v>463</v>
      </c>
      <c r="B261" s="617">
        <v>969</v>
      </c>
      <c r="C261" s="541">
        <v>1690</v>
      </c>
      <c r="D261" s="279">
        <v>878</v>
      </c>
      <c r="E261" s="542">
        <v>812</v>
      </c>
      <c r="F261" s="595">
        <v>1580</v>
      </c>
      <c r="G261" s="596">
        <v>814</v>
      </c>
      <c r="H261" s="598">
        <v>766</v>
      </c>
      <c r="I261" s="541">
        <v>110</v>
      </c>
      <c r="J261" s="549">
        <v>64</v>
      </c>
      <c r="K261" s="550">
        <v>46</v>
      </c>
      <c r="L261" s="23"/>
      <c r="M261" s="37"/>
      <c r="N261" s="37"/>
      <c r="O261" s="37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 s="11" customFormat="1" ht="15" customHeight="1">
      <c r="A262" s="540" t="s">
        <v>464</v>
      </c>
      <c r="B262" s="617">
        <v>966</v>
      </c>
      <c r="C262" s="541">
        <v>1744</v>
      </c>
      <c r="D262" s="279">
        <v>882</v>
      </c>
      <c r="E262" s="542">
        <v>862</v>
      </c>
      <c r="F262" s="595">
        <v>1683</v>
      </c>
      <c r="G262" s="596">
        <v>839</v>
      </c>
      <c r="H262" s="598">
        <v>844</v>
      </c>
      <c r="I262" s="541">
        <v>61</v>
      </c>
      <c r="J262" s="549">
        <v>43</v>
      </c>
      <c r="K262" s="550">
        <v>18</v>
      </c>
      <c r="L262" s="23"/>
      <c r="M262" s="37"/>
      <c r="N262" s="37"/>
      <c r="O262" s="37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 s="11" customFormat="1" ht="15" customHeight="1">
      <c r="A263" s="540" t="s">
        <v>465</v>
      </c>
      <c r="B263" s="617">
        <v>970</v>
      </c>
      <c r="C263" s="541">
        <v>1836</v>
      </c>
      <c r="D263" s="279">
        <v>904</v>
      </c>
      <c r="E263" s="542">
        <v>932</v>
      </c>
      <c r="F263" s="595">
        <v>1657</v>
      </c>
      <c r="G263" s="596">
        <v>837</v>
      </c>
      <c r="H263" s="598">
        <v>820</v>
      </c>
      <c r="I263" s="541">
        <v>179</v>
      </c>
      <c r="J263" s="549">
        <v>67</v>
      </c>
      <c r="K263" s="550">
        <v>112</v>
      </c>
      <c r="L263" s="23"/>
      <c r="M263" s="37"/>
      <c r="N263" s="37"/>
      <c r="O263" s="37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 s="11" customFormat="1" ht="15" customHeight="1">
      <c r="A264" s="540" t="s">
        <v>466</v>
      </c>
      <c r="B264" s="618">
        <v>1167</v>
      </c>
      <c r="C264" s="541">
        <v>1979</v>
      </c>
      <c r="D264" s="279">
        <v>997</v>
      </c>
      <c r="E264" s="542">
        <v>982</v>
      </c>
      <c r="F264" s="595">
        <v>1930</v>
      </c>
      <c r="G264" s="596">
        <v>975</v>
      </c>
      <c r="H264" s="598">
        <v>955</v>
      </c>
      <c r="I264" s="541">
        <v>49</v>
      </c>
      <c r="J264" s="549">
        <v>22</v>
      </c>
      <c r="K264" s="550">
        <v>27</v>
      </c>
      <c r="L264" s="23"/>
      <c r="M264" s="37"/>
      <c r="N264" s="37"/>
      <c r="O264" s="37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 s="11" customFormat="1" ht="15" customHeight="1">
      <c r="A265" s="530" t="s">
        <v>134</v>
      </c>
      <c r="B265" s="609">
        <v>19751</v>
      </c>
      <c r="C265" s="531">
        <v>35414</v>
      </c>
      <c r="D265" s="532">
        <v>17281</v>
      </c>
      <c r="E265" s="533">
        <v>18133</v>
      </c>
      <c r="F265" s="602">
        <v>34201</v>
      </c>
      <c r="G265" s="603">
        <v>16300</v>
      </c>
      <c r="H265" s="604">
        <v>17901</v>
      </c>
      <c r="I265" s="531">
        <v>1213</v>
      </c>
      <c r="J265" s="532">
        <v>981</v>
      </c>
      <c r="K265" s="534">
        <v>232</v>
      </c>
      <c r="L265" s="24"/>
      <c r="M265" s="37"/>
      <c r="N265" s="37"/>
      <c r="O265" s="37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 s="11" customFormat="1" ht="15" customHeight="1">
      <c r="A266" s="540" t="s">
        <v>467</v>
      </c>
      <c r="B266" s="618">
        <v>5440</v>
      </c>
      <c r="C266" s="541">
        <v>10598</v>
      </c>
      <c r="D266" s="279">
        <v>5149</v>
      </c>
      <c r="E266" s="542">
        <v>5449</v>
      </c>
      <c r="F266" s="595">
        <v>10456</v>
      </c>
      <c r="G266" s="597">
        <v>5054</v>
      </c>
      <c r="H266" s="599">
        <v>5402</v>
      </c>
      <c r="I266" s="541">
        <v>142</v>
      </c>
      <c r="J266" s="551">
        <v>95</v>
      </c>
      <c r="K266" s="552">
        <v>47</v>
      </c>
      <c r="L266" s="23"/>
      <c r="M266" s="37"/>
      <c r="N266" s="37"/>
      <c r="O266" s="37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 s="11" customFormat="1" ht="15" customHeight="1">
      <c r="A267" s="540" t="s">
        <v>468</v>
      </c>
      <c r="B267" s="618">
        <v>3397</v>
      </c>
      <c r="C267" s="541">
        <v>6153</v>
      </c>
      <c r="D267" s="279">
        <v>3038</v>
      </c>
      <c r="E267" s="542">
        <v>3115</v>
      </c>
      <c r="F267" s="595">
        <v>5827</v>
      </c>
      <c r="G267" s="597">
        <v>2750</v>
      </c>
      <c r="H267" s="599">
        <v>3077</v>
      </c>
      <c r="I267" s="541">
        <v>326</v>
      </c>
      <c r="J267" s="551">
        <v>288</v>
      </c>
      <c r="K267" s="552">
        <v>38</v>
      </c>
      <c r="L267" s="23"/>
      <c r="M267" s="37"/>
      <c r="N267" s="37"/>
      <c r="O267" s="37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 s="11" customFormat="1" ht="15" customHeight="1">
      <c r="A268" s="540" t="s">
        <v>469</v>
      </c>
      <c r="B268" s="618">
        <v>1444</v>
      </c>
      <c r="C268" s="541">
        <v>2416</v>
      </c>
      <c r="D268" s="279">
        <v>1244</v>
      </c>
      <c r="E268" s="542">
        <v>1172</v>
      </c>
      <c r="F268" s="595">
        <v>2261</v>
      </c>
      <c r="G268" s="597">
        <v>1101</v>
      </c>
      <c r="H268" s="599">
        <v>1160</v>
      </c>
      <c r="I268" s="541">
        <v>155</v>
      </c>
      <c r="J268" s="551">
        <v>143</v>
      </c>
      <c r="K268" s="552">
        <v>12</v>
      </c>
      <c r="L268" s="23"/>
      <c r="M268" s="37"/>
      <c r="N268" s="37"/>
      <c r="O268" s="37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 s="11" customFormat="1" ht="15" customHeight="1">
      <c r="A269" s="540" t="s">
        <v>470</v>
      </c>
      <c r="B269" s="617">
        <v>710</v>
      </c>
      <c r="C269" s="541">
        <v>1074</v>
      </c>
      <c r="D269" s="279">
        <v>496</v>
      </c>
      <c r="E269" s="542">
        <v>578</v>
      </c>
      <c r="F269" s="595">
        <v>1071</v>
      </c>
      <c r="G269" s="596">
        <v>496</v>
      </c>
      <c r="H269" s="598">
        <v>575</v>
      </c>
      <c r="I269" s="541">
        <v>3</v>
      </c>
      <c r="J269" s="551">
        <v>0</v>
      </c>
      <c r="K269" s="552">
        <v>3</v>
      </c>
      <c r="L269" s="23"/>
      <c r="M269" s="37"/>
      <c r="N269" s="37"/>
      <c r="O269" s="37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 s="11" customFormat="1" ht="15" customHeight="1">
      <c r="A270" s="540" t="s">
        <v>471</v>
      </c>
      <c r="B270" s="617">
        <v>847</v>
      </c>
      <c r="C270" s="541">
        <v>1957</v>
      </c>
      <c r="D270" s="279">
        <v>706</v>
      </c>
      <c r="E270" s="542">
        <v>718</v>
      </c>
      <c r="F270" s="543">
        <v>1934</v>
      </c>
      <c r="G270" s="596">
        <v>695</v>
      </c>
      <c r="H270" s="598">
        <v>706</v>
      </c>
      <c r="I270" s="541">
        <v>23</v>
      </c>
      <c r="J270" s="551">
        <v>11</v>
      </c>
      <c r="K270" s="552">
        <v>12</v>
      </c>
      <c r="L270" s="23"/>
      <c r="M270" s="37"/>
      <c r="N270" s="37"/>
      <c r="O270" s="37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 s="11" customFormat="1" ht="15" customHeight="1">
      <c r="A271" s="540" t="s">
        <v>472</v>
      </c>
      <c r="B271" s="617">
        <v>524</v>
      </c>
      <c r="C271" s="541">
        <v>2665</v>
      </c>
      <c r="D271" s="279">
        <v>643</v>
      </c>
      <c r="E271" s="542">
        <v>463</v>
      </c>
      <c r="F271" s="543">
        <v>2431</v>
      </c>
      <c r="G271" s="596">
        <v>414</v>
      </c>
      <c r="H271" s="598">
        <v>458</v>
      </c>
      <c r="I271" s="541">
        <v>234</v>
      </c>
      <c r="J271" s="551">
        <v>229</v>
      </c>
      <c r="K271" s="552">
        <v>5</v>
      </c>
      <c r="L271" s="23"/>
      <c r="M271" s="37"/>
      <c r="N271" s="37"/>
      <c r="O271" s="37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 s="11" customFormat="1" ht="15" customHeight="1">
      <c r="A272" s="540" t="s">
        <v>473</v>
      </c>
      <c r="B272" s="618">
        <v>3470</v>
      </c>
      <c r="C272" s="541">
        <v>6271</v>
      </c>
      <c r="D272" s="279">
        <v>2932</v>
      </c>
      <c r="E272" s="542">
        <v>3339</v>
      </c>
      <c r="F272" s="595">
        <v>6072</v>
      </c>
      <c r="G272" s="597">
        <v>2810</v>
      </c>
      <c r="H272" s="599">
        <v>3262</v>
      </c>
      <c r="I272" s="541">
        <v>199</v>
      </c>
      <c r="J272" s="551">
        <v>122</v>
      </c>
      <c r="K272" s="552">
        <v>77</v>
      </c>
      <c r="L272" s="23"/>
      <c r="M272" s="37"/>
      <c r="N272" s="37"/>
      <c r="O272" s="37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 s="11" customFormat="1" ht="15" customHeight="1">
      <c r="A273" s="540" t="s">
        <v>474</v>
      </c>
      <c r="B273" s="618">
        <v>1644</v>
      </c>
      <c r="C273" s="541">
        <v>2724</v>
      </c>
      <c r="D273" s="279">
        <v>1332</v>
      </c>
      <c r="E273" s="542">
        <v>1392</v>
      </c>
      <c r="F273" s="595">
        <v>2604</v>
      </c>
      <c r="G273" s="597">
        <v>1245</v>
      </c>
      <c r="H273" s="599">
        <v>1359</v>
      </c>
      <c r="I273" s="541">
        <v>120</v>
      </c>
      <c r="J273" s="551">
        <v>87</v>
      </c>
      <c r="K273" s="552">
        <v>33</v>
      </c>
      <c r="L273" s="23"/>
      <c r="M273" s="37"/>
      <c r="N273" s="37"/>
      <c r="O273" s="37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 s="11" customFormat="1" ht="15" customHeight="1">
      <c r="A274" s="540" t="s">
        <v>475</v>
      </c>
      <c r="B274" s="617">
        <v>997</v>
      </c>
      <c r="C274" s="541">
        <v>1556</v>
      </c>
      <c r="D274" s="279">
        <v>756</v>
      </c>
      <c r="E274" s="542">
        <v>800</v>
      </c>
      <c r="F274" s="595">
        <v>1545</v>
      </c>
      <c r="G274" s="596">
        <v>750</v>
      </c>
      <c r="H274" s="598">
        <v>795</v>
      </c>
      <c r="I274" s="541">
        <v>11</v>
      </c>
      <c r="J274" s="551">
        <v>6</v>
      </c>
      <c r="K274" s="552">
        <v>5</v>
      </c>
      <c r="L274" s="23"/>
      <c r="M274" s="37"/>
      <c r="N274" s="37"/>
      <c r="O274" s="37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 s="11" customFormat="1" ht="15" customHeight="1">
      <c r="A275" s="530" t="s">
        <v>135</v>
      </c>
      <c r="B275" s="609">
        <v>23591</v>
      </c>
      <c r="C275" s="531">
        <v>42439</v>
      </c>
      <c r="D275" s="532">
        <v>21013</v>
      </c>
      <c r="E275" s="533">
        <v>21426</v>
      </c>
      <c r="F275" s="602">
        <v>41450</v>
      </c>
      <c r="G275" s="603">
        <v>20527</v>
      </c>
      <c r="H275" s="604">
        <v>20923</v>
      </c>
      <c r="I275" s="531">
        <v>989</v>
      </c>
      <c r="J275" s="532">
        <v>486</v>
      </c>
      <c r="K275" s="534">
        <v>503</v>
      </c>
      <c r="L275" s="24"/>
      <c r="M275" s="37"/>
      <c r="N275" s="37"/>
      <c r="O275" s="37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 s="11" customFormat="1" ht="15" customHeight="1">
      <c r="A276" s="540" t="s">
        <v>308</v>
      </c>
      <c r="B276" s="618">
        <v>3540</v>
      </c>
      <c r="C276" s="541">
        <v>8349</v>
      </c>
      <c r="D276" s="279">
        <v>3538</v>
      </c>
      <c r="E276" s="542">
        <v>3698</v>
      </c>
      <c r="F276" s="543">
        <v>8270</v>
      </c>
      <c r="G276" s="597">
        <v>3514</v>
      </c>
      <c r="H276" s="599">
        <v>3643</v>
      </c>
      <c r="I276" s="541">
        <v>79</v>
      </c>
      <c r="J276" s="279">
        <v>24</v>
      </c>
      <c r="K276" s="280">
        <v>55</v>
      </c>
      <c r="L276" s="23"/>
      <c r="M276" s="37"/>
      <c r="N276" s="37"/>
      <c r="O276" s="37"/>
      <c r="P276" s="45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 s="11" customFormat="1" ht="15" customHeight="1">
      <c r="A277" s="540" t="s">
        <v>185</v>
      </c>
      <c r="B277" s="618">
        <v>5185</v>
      </c>
      <c r="C277" s="541">
        <v>11633</v>
      </c>
      <c r="D277" s="279">
        <v>4971</v>
      </c>
      <c r="E277" s="542">
        <v>5138</v>
      </c>
      <c r="F277" s="543">
        <v>11492</v>
      </c>
      <c r="G277" s="597">
        <v>4898</v>
      </c>
      <c r="H277" s="599">
        <v>5070</v>
      </c>
      <c r="I277" s="541">
        <v>141</v>
      </c>
      <c r="J277" s="279">
        <v>73</v>
      </c>
      <c r="K277" s="280">
        <v>68</v>
      </c>
      <c r="L277" s="23"/>
      <c r="M277" s="37"/>
      <c r="N277" s="37"/>
      <c r="O277" s="37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 s="11" customFormat="1" ht="15" customHeight="1">
      <c r="A278" s="540" t="s">
        <v>309</v>
      </c>
      <c r="B278" s="618">
        <v>1300</v>
      </c>
      <c r="C278" s="541">
        <v>2191</v>
      </c>
      <c r="D278" s="279">
        <v>1063</v>
      </c>
      <c r="E278" s="542">
        <v>1128</v>
      </c>
      <c r="F278" s="595">
        <v>2141</v>
      </c>
      <c r="G278" s="597">
        <v>1043</v>
      </c>
      <c r="H278" s="599">
        <v>1098</v>
      </c>
      <c r="I278" s="541">
        <v>50</v>
      </c>
      <c r="J278" s="279">
        <v>20</v>
      </c>
      <c r="K278" s="280">
        <v>30</v>
      </c>
      <c r="L278" s="23"/>
      <c r="M278" s="37"/>
      <c r="N278" s="37"/>
      <c r="O278" s="37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 s="11" customFormat="1" ht="15" customHeight="1">
      <c r="A279" s="540" t="s">
        <v>310</v>
      </c>
      <c r="B279" s="618">
        <v>2285</v>
      </c>
      <c r="C279" s="541">
        <v>4144</v>
      </c>
      <c r="D279" s="279">
        <v>2070</v>
      </c>
      <c r="E279" s="542">
        <v>2074</v>
      </c>
      <c r="F279" s="595">
        <v>3772</v>
      </c>
      <c r="G279" s="597">
        <v>1864</v>
      </c>
      <c r="H279" s="599">
        <v>1908</v>
      </c>
      <c r="I279" s="541">
        <v>372</v>
      </c>
      <c r="J279" s="279">
        <v>206</v>
      </c>
      <c r="K279" s="280">
        <v>166</v>
      </c>
      <c r="L279" s="23"/>
      <c r="M279" s="37"/>
      <c r="N279" s="37"/>
      <c r="O279" s="37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 s="11" customFormat="1" ht="15" customHeight="1">
      <c r="A280" s="540" t="s">
        <v>311</v>
      </c>
      <c r="B280" s="618">
        <v>1405</v>
      </c>
      <c r="C280" s="541">
        <v>2328</v>
      </c>
      <c r="D280" s="279">
        <v>1178</v>
      </c>
      <c r="E280" s="542">
        <v>1150</v>
      </c>
      <c r="F280" s="595">
        <v>2292</v>
      </c>
      <c r="G280" s="597">
        <v>1156</v>
      </c>
      <c r="H280" s="599">
        <v>1136</v>
      </c>
      <c r="I280" s="541">
        <v>36</v>
      </c>
      <c r="J280" s="279">
        <v>22</v>
      </c>
      <c r="K280" s="280">
        <v>14</v>
      </c>
      <c r="L280" s="23"/>
      <c r="M280" s="37"/>
      <c r="N280" s="37"/>
      <c r="O280" s="37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 s="11" customFormat="1" ht="15" customHeight="1">
      <c r="A281" s="540" t="s">
        <v>312</v>
      </c>
      <c r="B281" s="618">
        <v>2573</v>
      </c>
      <c r="C281" s="541">
        <v>4740</v>
      </c>
      <c r="D281" s="279">
        <v>2302</v>
      </c>
      <c r="E281" s="542">
        <v>2438</v>
      </c>
      <c r="F281" s="595">
        <v>4505</v>
      </c>
      <c r="G281" s="597">
        <v>2191</v>
      </c>
      <c r="H281" s="599">
        <v>2314</v>
      </c>
      <c r="I281" s="541">
        <v>235</v>
      </c>
      <c r="J281" s="279">
        <v>111</v>
      </c>
      <c r="K281" s="280">
        <v>124</v>
      </c>
      <c r="L281" s="23"/>
      <c r="M281" s="37"/>
      <c r="N281" s="37"/>
      <c r="O281" s="37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 s="11" customFormat="1" ht="15" customHeight="1">
      <c r="A282" s="540" t="s">
        <v>313</v>
      </c>
      <c r="B282" s="618">
        <v>1292</v>
      </c>
      <c r="C282" s="541">
        <v>1992</v>
      </c>
      <c r="D282" s="279">
        <v>1016</v>
      </c>
      <c r="E282" s="542">
        <v>976</v>
      </c>
      <c r="F282" s="595">
        <v>1987</v>
      </c>
      <c r="G282" s="597">
        <v>1015</v>
      </c>
      <c r="H282" s="598">
        <v>972</v>
      </c>
      <c r="I282" s="541">
        <v>5</v>
      </c>
      <c r="J282" s="279">
        <v>1</v>
      </c>
      <c r="K282" s="280">
        <v>4</v>
      </c>
      <c r="L282" s="23"/>
      <c r="M282" s="37"/>
      <c r="N282" s="37"/>
      <c r="O282" s="37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 s="11" customFormat="1" ht="15" customHeight="1">
      <c r="A283" s="540" t="s">
        <v>314</v>
      </c>
      <c r="B283" s="618">
        <v>2045</v>
      </c>
      <c r="C283" s="541">
        <v>3282</v>
      </c>
      <c r="D283" s="279">
        <v>1680</v>
      </c>
      <c r="E283" s="542">
        <v>1602</v>
      </c>
      <c r="F283" s="595">
        <v>3222</v>
      </c>
      <c r="G283" s="597">
        <v>1657</v>
      </c>
      <c r="H283" s="599">
        <v>1565</v>
      </c>
      <c r="I283" s="541">
        <v>60</v>
      </c>
      <c r="J283" s="279">
        <v>23</v>
      </c>
      <c r="K283" s="280">
        <v>37</v>
      </c>
      <c r="L283" s="23"/>
      <c r="M283" s="37"/>
      <c r="N283" s="37"/>
      <c r="O283" s="37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 s="11" customFormat="1" ht="15" customHeight="1">
      <c r="A284" s="540" t="s">
        <v>315</v>
      </c>
      <c r="B284" s="618">
        <v>2379</v>
      </c>
      <c r="C284" s="541">
        <v>3780</v>
      </c>
      <c r="D284" s="279">
        <v>1895</v>
      </c>
      <c r="E284" s="542">
        <v>1885</v>
      </c>
      <c r="F284" s="595">
        <v>3769</v>
      </c>
      <c r="G284" s="597">
        <v>1889</v>
      </c>
      <c r="H284" s="599">
        <v>1880</v>
      </c>
      <c r="I284" s="541">
        <v>11</v>
      </c>
      <c r="J284" s="279">
        <v>6</v>
      </c>
      <c r="K284" s="280">
        <v>5</v>
      </c>
      <c r="L284" s="23"/>
      <c r="M284" s="37"/>
      <c r="N284" s="37"/>
      <c r="O284" s="37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 s="11" customFormat="1" ht="15" customHeight="1">
      <c r="A285" s="530" t="s">
        <v>136</v>
      </c>
      <c r="B285" s="609">
        <v>16921</v>
      </c>
      <c r="C285" s="531">
        <v>31976</v>
      </c>
      <c r="D285" s="532">
        <v>17028</v>
      </c>
      <c r="E285" s="533">
        <v>14948</v>
      </c>
      <c r="F285" s="602">
        <v>30127</v>
      </c>
      <c r="G285" s="603">
        <v>15496</v>
      </c>
      <c r="H285" s="604">
        <v>14631</v>
      </c>
      <c r="I285" s="531">
        <v>1849</v>
      </c>
      <c r="J285" s="544">
        <v>1532</v>
      </c>
      <c r="K285" s="545">
        <v>317</v>
      </c>
      <c r="L285" s="24"/>
      <c r="M285" s="37"/>
      <c r="N285" s="37"/>
      <c r="O285" s="37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 s="11" customFormat="1" ht="15" customHeight="1">
      <c r="A286" s="540" t="s">
        <v>2953</v>
      </c>
      <c r="B286" s="618">
        <v>5140</v>
      </c>
      <c r="C286" s="541">
        <v>9967</v>
      </c>
      <c r="D286" s="279">
        <v>5059</v>
      </c>
      <c r="E286" s="542">
        <v>4908</v>
      </c>
      <c r="F286" s="595">
        <v>9676</v>
      </c>
      <c r="G286" s="597">
        <v>4892</v>
      </c>
      <c r="H286" s="599">
        <v>4784</v>
      </c>
      <c r="I286" s="541">
        <v>291</v>
      </c>
      <c r="J286" s="279">
        <v>167</v>
      </c>
      <c r="K286" s="280">
        <v>124</v>
      </c>
      <c r="L286" s="23"/>
      <c r="M286" s="37"/>
      <c r="N286" s="37"/>
      <c r="O286" s="37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 s="11" customFormat="1" ht="15" customHeight="1">
      <c r="A287" s="540" t="s">
        <v>316</v>
      </c>
      <c r="B287" s="617">
        <v>896</v>
      </c>
      <c r="C287" s="541">
        <v>1456</v>
      </c>
      <c r="D287" s="279">
        <v>751</v>
      </c>
      <c r="E287" s="542">
        <v>705</v>
      </c>
      <c r="F287" s="595">
        <v>1434</v>
      </c>
      <c r="G287" s="596">
        <v>733</v>
      </c>
      <c r="H287" s="598">
        <v>701</v>
      </c>
      <c r="I287" s="541">
        <v>22</v>
      </c>
      <c r="J287" s="279">
        <v>18</v>
      </c>
      <c r="K287" s="280">
        <v>4</v>
      </c>
      <c r="L287" s="23"/>
      <c r="M287" s="37"/>
      <c r="N287" s="37"/>
      <c r="O287" s="37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 s="11" customFormat="1" ht="15" customHeight="1">
      <c r="A288" s="540" t="s">
        <v>317</v>
      </c>
      <c r="B288" s="618">
        <v>1108</v>
      </c>
      <c r="C288" s="541">
        <v>1813</v>
      </c>
      <c r="D288" s="279">
        <v>916</v>
      </c>
      <c r="E288" s="542">
        <v>897</v>
      </c>
      <c r="F288" s="595">
        <v>1785</v>
      </c>
      <c r="G288" s="596">
        <v>896</v>
      </c>
      <c r="H288" s="598">
        <v>889</v>
      </c>
      <c r="I288" s="541">
        <v>28</v>
      </c>
      <c r="J288" s="279">
        <v>20</v>
      </c>
      <c r="K288" s="280">
        <v>8</v>
      </c>
      <c r="L288" s="23"/>
      <c r="M288" s="37"/>
      <c r="N288" s="37"/>
      <c r="O288" s="37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 s="11" customFormat="1" ht="15" customHeight="1">
      <c r="A289" s="540" t="s">
        <v>318</v>
      </c>
      <c r="B289" s="618">
        <v>1479</v>
      </c>
      <c r="C289" s="541">
        <v>2730</v>
      </c>
      <c r="D289" s="279">
        <v>1577</v>
      </c>
      <c r="E289" s="542">
        <v>1153</v>
      </c>
      <c r="F289" s="595">
        <v>2492</v>
      </c>
      <c r="G289" s="597">
        <v>1357</v>
      </c>
      <c r="H289" s="599">
        <v>1135</v>
      </c>
      <c r="I289" s="541">
        <v>238</v>
      </c>
      <c r="J289" s="279">
        <v>220</v>
      </c>
      <c r="K289" s="280">
        <v>18</v>
      </c>
      <c r="L289" s="23"/>
      <c r="M289" s="37"/>
      <c r="N289" s="37"/>
      <c r="O289" s="37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 s="11" customFormat="1" ht="15" customHeight="1">
      <c r="A290" s="540" t="s">
        <v>319</v>
      </c>
      <c r="B290" s="618">
        <v>4168</v>
      </c>
      <c r="C290" s="541">
        <v>8887</v>
      </c>
      <c r="D290" s="279">
        <v>4929</v>
      </c>
      <c r="E290" s="542">
        <v>3958</v>
      </c>
      <c r="F290" s="595">
        <v>8037</v>
      </c>
      <c r="G290" s="597">
        <v>4156</v>
      </c>
      <c r="H290" s="599">
        <v>3881</v>
      </c>
      <c r="I290" s="541">
        <v>850</v>
      </c>
      <c r="J290" s="279">
        <v>773</v>
      </c>
      <c r="K290" s="280">
        <v>77</v>
      </c>
      <c r="L290" s="23"/>
      <c r="M290" s="37"/>
      <c r="N290" s="37"/>
      <c r="O290" s="37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 s="11" customFormat="1" ht="15" customHeight="1">
      <c r="A291" s="540" t="s">
        <v>320</v>
      </c>
      <c r="B291" s="618">
        <v>1250</v>
      </c>
      <c r="C291" s="541">
        <v>2103</v>
      </c>
      <c r="D291" s="279">
        <v>1217</v>
      </c>
      <c r="E291" s="542">
        <v>886</v>
      </c>
      <c r="F291" s="595">
        <v>1880</v>
      </c>
      <c r="G291" s="597">
        <v>1029</v>
      </c>
      <c r="H291" s="598">
        <v>851</v>
      </c>
      <c r="I291" s="541">
        <v>223</v>
      </c>
      <c r="J291" s="279">
        <v>188</v>
      </c>
      <c r="K291" s="280">
        <v>35</v>
      </c>
      <c r="L291" s="23"/>
      <c r="M291" s="37"/>
      <c r="N291" s="37"/>
      <c r="O291" s="37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 s="11" customFormat="1" ht="15" customHeight="1">
      <c r="A292" s="540" t="s">
        <v>321</v>
      </c>
      <c r="B292" s="617">
        <v>920</v>
      </c>
      <c r="C292" s="541">
        <v>1577</v>
      </c>
      <c r="D292" s="279">
        <v>831</v>
      </c>
      <c r="E292" s="542">
        <v>746</v>
      </c>
      <c r="F292" s="595">
        <v>1547</v>
      </c>
      <c r="G292" s="596">
        <v>811</v>
      </c>
      <c r="H292" s="598">
        <v>736</v>
      </c>
      <c r="I292" s="541">
        <v>30</v>
      </c>
      <c r="J292" s="279">
        <v>20</v>
      </c>
      <c r="K292" s="280">
        <v>10</v>
      </c>
      <c r="L292" s="23"/>
      <c r="M292" s="37"/>
      <c r="N292" s="37"/>
      <c r="O292" s="37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 s="11" customFormat="1" ht="15" customHeight="1">
      <c r="A293" s="540" t="s">
        <v>322</v>
      </c>
      <c r="B293" s="618">
        <v>1960</v>
      </c>
      <c r="C293" s="541">
        <v>3443</v>
      </c>
      <c r="D293" s="279">
        <v>1748</v>
      </c>
      <c r="E293" s="542">
        <v>1695</v>
      </c>
      <c r="F293" s="595">
        <v>3276</v>
      </c>
      <c r="G293" s="597">
        <v>1622</v>
      </c>
      <c r="H293" s="599">
        <v>1654</v>
      </c>
      <c r="I293" s="541">
        <v>167</v>
      </c>
      <c r="J293" s="279">
        <v>126</v>
      </c>
      <c r="K293" s="280">
        <v>41</v>
      </c>
      <c r="L293" s="23"/>
      <c r="M293" s="37"/>
      <c r="N293" s="37"/>
      <c r="O293" s="37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 s="11" customFormat="1" ht="15" customHeight="1">
      <c r="A294" s="530" t="s">
        <v>137</v>
      </c>
      <c r="B294" s="609">
        <v>24054</v>
      </c>
      <c r="C294" s="531">
        <v>44184</v>
      </c>
      <c r="D294" s="532">
        <v>23617</v>
      </c>
      <c r="E294" s="533">
        <v>20567</v>
      </c>
      <c r="F294" s="602">
        <v>42245</v>
      </c>
      <c r="G294" s="603">
        <v>22075</v>
      </c>
      <c r="H294" s="604">
        <v>20170</v>
      </c>
      <c r="I294" s="531">
        <v>1939</v>
      </c>
      <c r="J294" s="532">
        <v>1542</v>
      </c>
      <c r="K294" s="534">
        <v>397</v>
      </c>
      <c r="L294" s="24"/>
      <c r="M294" s="37"/>
      <c r="N294" s="37"/>
      <c r="O294" s="37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 s="11" customFormat="1" ht="15" customHeight="1">
      <c r="A295" s="540" t="s">
        <v>323</v>
      </c>
      <c r="B295" s="618">
        <v>6743</v>
      </c>
      <c r="C295" s="541">
        <v>13879</v>
      </c>
      <c r="D295" s="279">
        <v>7177</v>
      </c>
      <c r="E295" s="542">
        <v>6702</v>
      </c>
      <c r="F295" s="595">
        <v>13243</v>
      </c>
      <c r="G295" s="597">
        <v>6699</v>
      </c>
      <c r="H295" s="599">
        <v>6544</v>
      </c>
      <c r="I295" s="541">
        <v>636</v>
      </c>
      <c r="J295" s="306">
        <v>478</v>
      </c>
      <c r="K295" s="307">
        <v>158</v>
      </c>
      <c r="L295" s="23"/>
      <c r="M295" s="37"/>
      <c r="N295" s="37"/>
      <c r="O295" s="37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 s="11" customFormat="1" ht="15" customHeight="1">
      <c r="A296" s="540" t="s">
        <v>324</v>
      </c>
      <c r="B296" s="618">
        <v>3581</v>
      </c>
      <c r="C296" s="541">
        <v>6724</v>
      </c>
      <c r="D296" s="279">
        <v>3901</v>
      </c>
      <c r="E296" s="542">
        <v>2823</v>
      </c>
      <c r="F296" s="595">
        <v>6091</v>
      </c>
      <c r="G296" s="597">
        <v>3344</v>
      </c>
      <c r="H296" s="599">
        <v>2747</v>
      </c>
      <c r="I296" s="541">
        <v>633</v>
      </c>
      <c r="J296" s="306">
        <v>557</v>
      </c>
      <c r="K296" s="307">
        <v>76</v>
      </c>
      <c r="L296" s="23"/>
      <c r="M296" s="37"/>
      <c r="N296" s="37"/>
      <c r="O296" s="37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 s="11" customFormat="1" ht="15" customHeight="1">
      <c r="A297" s="540" t="s">
        <v>325</v>
      </c>
      <c r="B297" s="618">
        <v>2233</v>
      </c>
      <c r="C297" s="541">
        <v>3729</v>
      </c>
      <c r="D297" s="279">
        <v>2099</v>
      </c>
      <c r="E297" s="542">
        <v>1630</v>
      </c>
      <c r="F297" s="595">
        <v>3604</v>
      </c>
      <c r="G297" s="597">
        <v>1999</v>
      </c>
      <c r="H297" s="599">
        <v>1605</v>
      </c>
      <c r="I297" s="541">
        <v>125</v>
      </c>
      <c r="J297" s="306">
        <v>100</v>
      </c>
      <c r="K297" s="307">
        <v>25</v>
      </c>
      <c r="L297" s="23"/>
      <c r="M297" s="37"/>
      <c r="N297" s="37"/>
      <c r="O297" s="37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 s="11" customFormat="1" ht="15" customHeight="1">
      <c r="A298" s="540" t="s">
        <v>326</v>
      </c>
      <c r="B298" s="618">
        <v>2031</v>
      </c>
      <c r="C298" s="541">
        <v>3234</v>
      </c>
      <c r="D298" s="279">
        <v>1637</v>
      </c>
      <c r="E298" s="542">
        <v>1597</v>
      </c>
      <c r="F298" s="595">
        <v>3201</v>
      </c>
      <c r="G298" s="597">
        <v>1625</v>
      </c>
      <c r="H298" s="599">
        <v>1576</v>
      </c>
      <c r="I298" s="541">
        <v>33</v>
      </c>
      <c r="J298" s="306">
        <v>12</v>
      </c>
      <c r="K298" s="307">
        <v>21</v>
      </c>
      <c r="L298" s="23"/>
      <c r="M298" s="37"/>
      <c r="N298" s="37"/>
      <c r="O298" s="37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 s="11" customFormat="1" ht="15" customHeight="1">
      <c r="A299" s="540" t="s">
        <v>327</v>
      </c>
      <c r="B299" s="618">
        <v>1260</v>
      </c>
      <c r="C299" s="541">
        <v>2000</v>
      </c>
      <c r="D299" s="279">
        <v>1004</v>
      </c>
      <c r="E299" s="542">
        <v>996</v>
      </c>
      <c r="F299" s="595">
        <v>1985</v>
      </c>
      <c r="G299" s="597">
        <v>1003</v>
      </c>
      <c r="H299" s="598">
        <v>982</v>
      </c>
      <c r="I299" s="541">
        <v>15</v>
      </c>
      <c r="J299" s="306">
        <v>1</v>
      </c>
      <c r="K299" s="307">
        <v>14</v>
      </c>
      <c r="L299" s="23"/>
      <c r="M299" s="37"/>
      <c r="N299" s="37"/>
      <c r="O299" s="37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 s="11" customFormat="1" ht="15" customHeight="1">
      <c r="A300" s="540" t="s">
        <v>328</v>
      </c>
      <c r="B300" s="617">
        <v>794</v>
      </c>
      <c r="C300" s="541">
        <v>1201</v>
      </c>
      <c r="D300" s="279">
        <v>636</v>
      </c>
      <c r="E300" s="542">
        <v>565</v>
      </c>
      <c r="F300" s="595">
        <v>1195</v>
      </c>
      <c r="G300" s="596">
        <v>635</v>
      </c>
      <c r="H300" s="598">
        <v>560</v>
      </c>
      <c r="I300" s="541">
        <v>6</v>
      </c>
      <c r="J300" s="306">
        <v>1</v>
      </c>
      <c r="K300" s="307">
        <v>5</v>
      </c>
      <c r="L300" s="23"/>
      <c r="M300" s="37"/>
      <c r="N300" s="37"/>
      <c r="O300" s="37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 s="11" customFormat="1" ht="15" customHeight="1">
      <c r="A301" s="540" t="s">
        <v>329</v>
      </c>
      <c r="B301" s="618">
        <v>1357</v>
      </c>
      <c r="C301" s="541">
        <v>2399</v>
      </c>
      <c r="D301" s="279">
        <v>1233</v>
      </c>
      <c r="E301" s="542">
        <v>1166</v>
      </c>
      <c r="F301" s="595">
        <v>2345</v>
      </c>
      <c r="G301" s="597">
        <v>1197</v>
      </c>
      <c r="H301" s="599">
        <v>1148</v>
      </c>
      <c r="I301" s="541">
        <v>54</v>
      </c>
      <c r="J301" s="306">
        <v>36</v>
      </c>
      <c r="K301" s="307">
        <v>18</v>
      </c>
      <c r="L301" s="23"/>
      <c r="M301" s="37"/>
      <c r="N301" s="37"/>
      <c r="O301" s="37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 s="11" customFormat="1" ht="15" customHeight="1">
      <c r="A302" s="540" t="s">
        <v>330</v>
      </c>
      <c r="B302" s="618">
        <v>1721</v>
      </c>
      <c r="C302" s="541">
        <v>3053</v>
      </c>
      <c r="D302" s="279">
        <v>1607</v>
      </c>
      <c r="E302" s="542">
        <v>1446</v>
      </c>
      <c r="F302" s="595">
        <v>2983</v>
      </c>
      <c r="G302" s="597">
        <v>1562</v>
      </c>
      <c r="H302" s="599">
        <v>1421</v>
      </c>
      <c r="I302" s="541">
        <v>70</v>
      </c>
      <c r="J302" s="306">
        <v>45</v>
      </c>
      <c r="K302" s="307">
        <v>25</v>
      </c>
      <c r="L302" s="23"/>
      <c r="M302" s="37"/>
      <c r="N302" s="37"/>
      <c r="O302" s="37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 s="11" customFormat="1" ht="15" customHeight="1">
      <c r="A303" s="540" t="s">
        <v>331</v>
      </c>
      <c r="B303" s="618">
        <v>2466</v>
      </c>
      <c r="C303" s="541">
        <v>4456</v>
      </c>
      <c r="D303" s="279">
        <v>2328</v>
      </c>
      <c r="E303" s="542">
        <v>2128</v>
      </c>
      <c r="F303" s="595">
        <v>4354</v>
      </c>
      <c r="G303" s="597">
        <v>2248</v>
      </c>
      <c r="H303" s="599">
        <v>2106</v>
      </c>
      <c r="I303" s="541">
        <v>102</v>
      </c>
      <c r="J303" s="306">
        <v>80</v>
      </c>
      <c r="K303" s="307">
        <v>22</v>
      </c>
      <c r="L303" s="23"/>
      <c r="M303" s="37"/>
      <c r="N303" s="37"/>
      <c r="O303" s="37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 s="11" customFormat="1" ht="15" customHeight="1">
      <c r="A304" s="540" t="s">
        <v>332</v>
      </c>
      <c r="B304" s="618">
        <v>1868</v>
      </c>
      <c r="C304" s="541">
        <v>3509</v>
      </c>
      <c r="D304" s="279">
        <v>1995</v>
      </c>
      <c r="E304" s="542">
        <v>1514</v>
      </c>
      <c r="F304" s="595">
        <v>3244</v>
      </c>
      <c r="G304" s="597">
        <v>1763</v>
      </c>
      <c r="H304" s="599">
        <v>1481</v>
      </c>
      <c r="I304" s="541">
        <v>265</v>
      </c>
      <c r="J304" s="306">
        <v>232</v>
      </c>
      <c r="K304" s="307">
        <v>33</v>
      </c>
      <c r="L304" s="23"/>
      <c r="M304" s="37"/>
      <c r="N304" s="37"/>
      <c r="O304" s="37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 s="11" customFormat="1" ht="15" customHeight="1">
      <c r="A305" s="530" t="s">
        <v>138</v>
      </c>
      <c r="B305" s="609">
        <v>54678</v>
      </c>
      <c r="C305" s="531">
        <v>115863</v>
      </c>
      <c r="D305" s="532">
        <v>61469</v>
      </c>
      <c r="E305" s="533">
        <v>54394</v>
      </c>
      <c r="F305" s="602">
        <v>111173</v>
      </c>
      <c r="G305" s="603">
        <v>58275</v>
      </c>
      <c r="H305" s="604">
        <v>52898</v>
      </c>
      <c r="I305" s="531">
        <v>4690</v>
      </c>
      <c r="J305" s="532">
        <v>3194</v>
      </c>
      <c r="K305" s="534">
        <v>1496</v>
      </c>
      <c r="L305" s="24"/>
      <c r="M305" s="37"/>
      <c r="N305" s="37"/>
      <c r="O305" s="37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 s="11" customFormat="1" ht="15" customHeight="1">
      <c r="A306" s="540" t="s">
        <v>333</v>
      </c>
      <c r="B306" s="618">
        <v>14923</v>
      </c>
      <c r="C306" s="541">
        <v>33881</v>
      </c>
      <c r="D306" s="279">
        <v>17472</v>
      </c>
      <c r="E306" s="542">
        <v>16409</v>
      </c>
      <c r="F306" s="595">
        <v>31555</v>
      </c>
      <c r="G306" s="597">
        <v>15857</v>
      </c>
      <c r="H306" s="599">
        <v>15698</v>
      </c>
      <c r="I306" s="541">
        <v>2326</v>
      </c>
      <c r="J306" s="279">
        <v>1615</v>
      </c>
      <c r="K306" s="280">
        <v>711</v>
      </c>
      <c r="L306" s="23"/>
      <c r="M306" s="37"/>
      <c r="N306" s="37"/>
      <c r="O306" s="37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 s="11" customFormat="1" ht="15" customHeight="1">
      <c r="A307" s="540" t="s">
        <v>334</v>
      </c>
      <c r="B307" s="618">
        <v>10897</v>
      </c>
      <c r="C307" s="541">
        <v>24253</v>
      </c>
      <c r="D307" s="279">
        <v>12687</v>
      </c>
      <c r="E307" s="542">
        <v>11566</v>
      </c>
      <c r="F307" s="595">
        <v>23924</v>
      </c>
      <c r="G307" s="597">
        <v>12517</v>
      </c>
      <c r="H307" s="599">
        <v>11407</v>
      </c>
      <c r="I307" s="541">
        <v>329</v>
      </c>
      <c r="J307" s="279">
        <v>170</v>
      </c>
      <c r="K307" s="280">
        <v>159</v>
      </c>
      <c r="L307" s="23"/>
      <c r="M307" s="37"/>
      <c r="N307" s="37"/>
      <c r="O307" s="37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 s="11" customFormat="1" ht="15" customHeight="1">
      <c r="A308" s="540" t="s">
        <v>335</v>
      </c>
      <c r="B308" s="618">
        <v>15166</v>
      </c>
      <c r="C308" s="541">
        <v>32206</v>
      </c>
      <c r="D308" s="279">
        <v>17619</v>
      </c>
      <c r="E308" s="542">
        <v>14587</v>
      </c>
      <c r="F308" s="595">
        <v>31272</v>
      </c>
      <c r="G308" s="597">
        <v>17100</v>
      </c>
      <c r="H308" s="599">
        <v>14172</v>
      </c>
      <c r="I308" s="541">
        <v>934</v>
      </c>
      <c r="J308" s="279">
        <v>519</v>
      </c>
      <c r="K308" s="280">
        <v>415</v>
      </c>
      <c r="L308" s="23"/>
      <c r="M308" s="37"/>
      <c r="N308" s="37"/>
      <c r="O308" s="37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 s="11" customFormat="1" ht="15" customHeight="1">
      <c r="A309" s="540" t="s">
        <v>336</v>
      </c>
      <c r="B309" s="618">
        <v>2369</v>
      </c>
      <c r="C309" s="541">
        <v>4099</v>
      </c>
      <c r="D309" s="279">
        <v>2265</v>
      </c>
      <c r="E309" s="542">
        <v>1834</v>
      </c>
      <c r="F309" s="595">
        <v>3886</v>
      </c>
      <c r="G309" s="597">
        <v>2106</v>
      </c>
      <c r="H309" s="599">
        <v>1780</v>
      </c>
      <c r="I309" s="541">
        <v>213</v>
      </c>
      <c r="J309" s="279">
        <v>159</v>
      </c>
      <c r="K309" s="280">
        <v>54</v>
      </c>
      <c r="L309" s="23"/>
      <c r="M309" s="37"/>
      <c r="N309" s="37"/>
      <c r="O309" s="37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 s="11" customFormat="1" ht="15" customHeight="1">
      <c r="A310" s="540" t="s">
        <v>337</v>
      </c>
      <c r="B310" s="618">
        <v>2966</v>
      </c>
      <c r="C310" s="541">
        <v>5239</v>
      </c>
      <c r="D310" s="279">
        <v>2680</v>
      </c>
      <c r="E310" s="542">
        <v>2559</v>
      </c>
      <c r="F310" s="595">
        <v>5182</v>
      </c>
      <c r="G310" s="597">
        <v>2644</v>
      </c>
      <c r="H310" s="599">
        <v>2538</v>
      </c>
      <c r="I310" s="541">
        <v>57</v>
      </c>
      <c r="J310" s="279">
        <v>36</v>
      </c>
      <c r="K310" s="280">
        <v>21</v>
      </c>
      <c r="L310" s="23"/>
      <c r="M310" s="37"/>
      <c r="N310" s="37"/>
      <c r="O310" s="37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 s="11" customFormat="1" ht="15" customHeight="1">
      <c r="A311" s="540" t="s">
        <v>338</v>
      </c>
      <c r="B311" s="618">
        <v>1957</v>
      </c>
      <c r="C311" s="541">
        <v>3573</v>
      </c>
      <c r="D311" s="279">
        <v>2043</v>
      </c>
      <c r="E311" s="542">
        <v>1530</v>
      </c>
      <c r="F311" s="595">
        <v>3267</v>
      </c>
      <c r="G311" s="597">
        <v>1767</v>
      </c>
      <c r="H311" s="599">
        <v>1500</v>
      </c>
      <c r="I311" s="541">
        <v>306</v>
      </c>
      <c r="J311" s="279">
        <v>276</v>
      </c>
      <c r="K311" s="280">
        <v>30</v>
      </c>
      <c r="L311" s="23"/>
      <c r="M311" s="37"/>
      <c r="N311" s="37"/>
      <c r="O311" s="37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 s="11" customFormat="1" ht="15" customHeight="1">
      <c r="A312" s="540" t="s">
        <v>339</v>
      </c>
      <c r="B312" s="618">
        <v>4779</v>
      </c>
      <c r="C312" s="541">
        <v>9424</v>
      </c>
      <c r="D312" s="279">
        <v>4992</v>
      </c>
      <c r="E312" s="542">
        <v>4432</v>
      </c>
      <c r="F312" s="595">
        <v>9046</v>
      </c>
      <c r="G312" s="597">
        <v>4693</v>
      </c>
      <c r="H312" s="599">
        <v>4353</v>
      </c>
      <c r="I312" s="541">
        <v>378</v>
      </c>
      <c r="J312" s="279">
        <v>299</v>
      </c>
      <c r="K312" s="280">
        <v>79</v>
      </c>
      <c r="L312" s="23"/>
      <c r="M312" s="37"/>
      <c r="N312" s="37"/>
      <c r="O312" s="37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 s="11" customFormat="1" ht="15" customHeight="1">
      <c r="A313" s="540" t="s">
        <v>340</v>
      </c>
      <c r="B313" s="618">
        <v>1621</v>
      </c>
      <c r="C313" s="541">
        <v>3188</v>
      </c>
      <c r="D313" s="279">
        <v>1711</v>
      </c>
      <c r="E313" s="542">
        <v>1477</v>
      </c>
      <c r="F313" s="595">
        <v>3041</v>
      </c>
      <c r="G313" s="597">
        <v>1591</v>
      </c>
      <c r="H313" s="599">
        <v>1450</v>
      </c>
      <c r="I313" s="541">
        <v>147</v>
      </c>
      <c r="J313" s="279">
        <v>120</v>
      </c>
      <c r="K313" s="280">
        <v>27</v>
      </c>
      <c r="L313" s="23"/>
      <c r="M313" s="37"/>
      <c r="N313" s="37"/>
      <c r="O313" s="37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 s="11" customFormat="1" ht="15" customHeight="1">
      <c r="A314" s="530" t="s">
        <v>139</v>
      </c>
      <c r="B314" s="609">
        <v>28196</v>
      </c>
      <c r="C314" s="531">
        <v>56212</v>
      </c>
      <c r="D314" s="532">
        <v>27687</v>
      </c>
      <c r="E314" s="533">
        <v>28525</v>
      </c>
      <c r="F314" s="602">
        <v>55525</v>
      </c>
      <c r="G314" s="603">
        <v>27337</v>
      </c>
      <c r="H314" s="604">
        <v>28188</v>
      </c>
      <c r="I314" s="531">
        <v>687</v>
      </c>
      <c r="J314" s="553">
        <v>350</v>
      </c>
      <c r="K314" s="554">
        <v>337</v>
      </c>
      <c r="L314" s="24"/>
      <c r="M314" s="37"/>
      <c r="N314" s="37"/>
      <c r="O314" s="37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 s="11" customFormat="1" ht="15" customHeight="1">
      <c r="A315" s="540" t="s">
        <v>224</v>
      </c>
      <c r="B315" s="618">
        <v>7341</v>
      </c>
      <c r="C315" s="541">
        <v>14425</v>
      </c>
      <c r="D315" s="279">
        <v>7120</v>
      </c>
      <c r="E315" s="542">
        <v>7305</v>
      </c>
      <c r="F315" s="595">
        <v>14144</v>
      </c>
      <c r="G315" s="597">
        <v>6979</v>
      </c>
      <c r="H315" s="599">
        <v>7165</v>
      </c>
      <c r="I315" s="560">
        <v>281</v>
      </c>
      <c r="J315" s="555">
        <v>141</v>
      </c>
      <c r="K315" s="556">
        <v>140</v>
      </c>
      <c r="L315" s="23"/>
      <c r="M315" s="37"/>
      <c r="N315" s="37"/>
      <c r="O315" s="37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 s="11" customFormat="1" ht="15" customHeight="1">
      <c r="A316" s="540" t="s">
        <v>225</v>
      </c>
      <c r="B316" s="618">
        <v>1338</v>
      </c>
      <c r="C316" s="541">
        <v>2229</v>
      </c>
      <c r="D316" s="279">
        <v>1133</v>
      </c>
      <c r="E316" s="542">
        <v>1096</v>
      </c>
      <c r="F316" s="595">
        <v>2198</v>
      </c>
      <c r="G316" s="597">
        <v>1123</v>
      </c>
      <c r="H316" s="599">
        <v>1075</v>
      </c>
      <c r="I316" s="560">
        <v>31</v>
      </c>
      <c r="J316" s="555">
        <v>10</v>
      </c>
      <c r="K316" s="556">
        <v>21</v>
      </c>
      <c r="L316" s="23"/>
      <c r="M316" s="37"/>
      <c r="N316" s="37"/>
      <c r="O316" s="37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 s="11" customFormat="1" ht="15" customHeight="1">
      <c r="A317" s="540" t="s">
        <v>226</v>
      </c>
      <c r="B317" s="618">
        <v>1497</v>
      </c>
      <c r="C317" s="541">
        <v>2554</v>
      </c>
      <c r="D317" s="279">
        <v>1279</v>
      </c>
      <c r="E317" s="542">
        <v>1275</v>
      </c>
      <c r="F317" s="595">
        <v>2514</v>
      </c>
      <c r="G317" s="597">
        <v>1255</v>
      </c>
      <c r="H317" s="599">
        <v>1259</v>
      </c>
      <c r="I317" s="560">
        <v>40</v>
      </c>
      <c r="J317" s="555">
        <v>24</v>
      </c>
      <c r="K317" s="556">
        <v>16</v>
      </c>
      <c r="L317" s="23"/>
      <c r="M317" s="37"/>
      <c r="N317" s="37"/>
      <c r="O317" s="37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 s="11" customFormat="1" ht="15" customHeight="1">
      <c r="A318" s="540" t="s">
        <v>227</v>
      </c>
      <c r="B318" s="617">
        <v>949</v>
      </c>
      <c r="C318" s="541">
        <v>1665</v>
      </c>
      <c r="D318" s="279">
        <v>820</v>
      </c>
      <c r="E318" s="542">
        <v>845</v>
      </c>
      <c r="F318" s="595">
        <v>1627</v>
      </c>
      <c r="G318" s="596">
        <v>806</v>
      </c>
      <c r="H318" s="598">
        <v>821</v>
      </c>
      <c r="I318" s="560">
        <v>38</v>
      </c>
      <c r="J318" s="555">
        <v>14</v>
      </c>
      <c r="K318" s="556">
        <v>24</v>
      </c>
      <c r="L318" s="23"/>
      <c r="M318" s="37"/>
      <c r="N318" s="37"/>
      <c r="O318" s="37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 s="11" customFormat="1" ht="15" customHeight="1">
      <c r="A319" s="540" t="s">
        <v>228</v>
      </c>
      <c r="B319" s="618">
        <v>8483</v>
      </c>
      <c r="C319" s="541">
        <v>20855</v>
      </c>
      <c r="D319" s="279">
        <v>10163</v>
      </c>
      <c r="E319" s="542">
        <v>10692</v>
      </c>
      <c r="F319" s="595">
        <v>20772</v>
      </c>
      <c r="G319" s="597">
        <v>10133</v>
      </c>
      <c r="H319" s="599">
        <v>10639</v>
      </c>
      <c r="I319" s="560">
        <v>83</v>
      </c>
      <c r="J319" s="555">
        <v>30</v>
      </c>
      <c r="K319" s="556">
        <v>53</v>
      </c>
      <c r="L319" s="23"/>
      <c r="M319" s="37"/>
      <c r="N319" s="37"/>
      <c r="O319" s="37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 s="11" customFormat="1" ht="15" customHeight="1">
      <c r="A320" s="540" t="s">
        <v>229</v>
      </c>
      <c r="B320" s="618">
        <v>1441</v>
      </c>
      <c r="C320" s="541">
        <v>2497</v>
      </c>
      <c r="D320" s="279">
        <v>1268</v>
      </c>
      <c r="E320" s="542">
        <v>1229</v>
      </c>
      <c r="F320" s="595">
        <v>2482</v>
      </c>
      <c r="G320" s="597">
        <v>1260</v>
      </c>
      <c r="H320" s="599">
        <v>1222</v>
      </c>
      <c r="I320" s="560">
        <v>15</v>
      </c>
      <c r="J320" s="555">
        <v>8</v>
      </c>
      <c r="K320" s="556">
        <v>7</v>
      </c>
      <c r="L320" s="23"/>
      <c r="M320" s="37"/>
      <c r="N320" s="37"/>
      <c r="O320" s="37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 s="11" customFormat="1" ht="15" customHeight="1">
      <c r="A321" s="540" t="s">
        <v>230</v>
      </c>
      <c r="B321" s="618">
        <v>1356</v>
      </c>
      <c r="C321" s="541">
        <v>2363</v>
      </c>
      <c r="D321" s="279">
        <v>1151</v>
      </c>
      <c r="E321" s="542">
        <v>1212</v>
      </c>
      <c r="F321" s="595">
        <v>2315</v>
      </c>
      <c r="G321" s="597">
        <v>1121</v>
      </c>
      <c r="H321" s="599">
        <v>1194</v>
      </c>
      <c r="I321" s="560">
        <v>48</v>
      </c>
      <c r="J321" s="555">
        <v>30</v>
      </c>
      <c r="K321" s="556">
        <v>18</v>
      </c>
      <c r="L321" s="23"/>
      <c r="M321" s="37"/>
      <c r="N321" s="37"/>
      <c r="O321" s="37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 s="11" customFormat="1" ht="15" customHeight="1">
      <c r="A322" s="540" t="s">
        <v>231</v>
      </c>
      <c r="B322" s="617">
        <v>920</v>
      </c>
      <c r="C322" s="541">
        <v>1501</v>
      </c>
      <c r="D322" s="279">
        <v>737</v>
      </c>
      <c r="E322" s="542">
        <v>764</v>
      </c>
      <c r="F322" s="595">
        <v>1475</v>
      </c>
      <c r="G322" s="596">
        <v>719</v>
      </c>
      <c r="H322" s="598">
        <v>756</v>
      </c>
      <c r="I322" s="560">
        <v>26</v>
      </c>
      <c r="J322" s="555">
        <v>18</v>
      </c>
      <c r="K322" s="556">
        <v>8</v>
      </c>
      <c r="L322" s="23"/>
      <c r="M322" s="37"/>
      <c r="N322" s="37"/>
      <c r="O322" s="37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 s="11" customFormat="1" ht="15" customHeight="1">
      <c r="A323" s="540" t="s">
        <v>232</v>
      </c>
      <c r="B323" s="618">
        <v>1600</v>
      </c>
      <c r="C323" s="541">
        <v>2646</v>
      </c>
      <c r="D323" s="279">
        <v>1325</v>
      </c>
      <c r="E323" s="542">
        <v>1321</v>
      </c>
      <c r="F323" s="595">
        <v>2600</v>
      </c>
      <c r="G323" s="597">
        <v>1296</v>
      </c>
      <c r="H323" s="599">
        <v>1304</v>
      </c>
      <c r="I323" s="560">
        <v>46</v>
      </c>
      <c r="J323" s="555">
        <v>29</v>
      </c>
      <c r="K323" s="556">
        <v>17</v>
      </c>
      <c r="L323" s="23"/>
      <c r="M323" s="37"/>
      <c r="N323" s="37"/>
      <c r="O323" s="37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 s="11" customFormat="1" ht="15" customHeight="1">
      <c r="A324" s="540" t="s">
        <v>233</v>
      </c>
      <c r="B324" s="618">
        <v>1814</v>
      </c>
      <c r="C324" s="541">
        <v>2956</v>
      </c>
      <c r="D324" s="279">
        <v>1416</v>
      </c>
      <c r="E324" s="542">
        <v>1540</v>
      </c>
      <c r="F324" s="595">
        <v>2916</v>
      </c>
      <c r="G324" s="597">
        <v>1388</v>
      </c>
      <c r="H324" s="599">
        <v>1528</v>
      </c>
      <c r="I324" s="560">
        <v>40</v>
      </c>
      <c r="J324" s="555">
        <v>28</v>
      </c>
      <c r="K324" s="556">
        <v>12</v>
      </c>
      <c r="L324" s="23"/>
      <c r="M324" s="37"/>
      <c r="N324" s="37"/>
      <c r="O324" s="37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 s="11" customFormat="1" ht="15" customHeight="1">
      <c r="A325" s="540" t="s">
        <v>234</v>
      </c>
      <c r="B325" s="617">
        <v>708</v>
      </c>
      <c r="C325" s="541">
        <v>1186</v>
      </c>
      <c r="D325" s="279">
        <v>597</v>
      </c>
      <c r="E325" s="542">
        <v>589</v>
      </c>
      <c r="F325" s="595">
        <v>1171</v>
      </c>
      <c r="G325" s="596">
        <v>590</v>
      </c>
      <c r="H325" s="598">
        <v>581</v>
      </c>
      <c r="I325" s="560">
        <v>15</v>
      </c>
      <c r="J325" s="555">
        <v>7</v>
      </c>
      <c r="K325" s="556">
        <v>8</v>
      </c>
      <c r="L325" s="23"/>
      <c r="M325" s="37"/>
      <c r="N325" s="37"/>
      <c r="O325" s="37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 s="11" customFormat="1" ht="15" customHeight="1">
      <c r="A326" s="540" t="s">
        <v>235</v>
      </c>
      <c r="B326" s="617">
        <v>749</v>
      </c>
      <c r="C326" s="541">
        <v>1335</v>
      </c>
      <c r="D326" s="279">
        <v>678</v>
      </c>
      <c r="E326" s="542">
        <v>657</v>
      </c>
      <c r="F326" s="595">
        <v>1311</v>
      </c>
      <c r="G326" s="596">
        <v>667</v>
      </c>
      <c r="H326" s="598">
        <v>644</v>
      </c>
      <c r="I326" s="560">
        <v>24</v>
      </c>
      <c r="J326" s="555">
        <v>11</v>
      </c>
      <c r="K326" s="556">
        <v>13</v>
      </c>
      <c r="L326" s="23"/>
      <c r="M326" s="37"/>
      <c r="N326" s="37"/>
      <c r="O326" s="37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 s="11" customFormat="1" ht="15" customHeight="1">
      <c r="A327" s="530" t="s">
        <v>140</v>
      </c>
      <c r="B327" s="609">
        <v>16926</v>
      </c>
      <c r="C327" s="531">
        <v>30375</v>
      </c>
      <c r="D327" s="532">
        <v>15431</v>
      </c>
      <c r="E327" s="533">
        <v>14944</v>
      </c>
      <c r="F327" s="602">
        <v>29863</v>
      </c>
      <c r="G327" s="603">
        <v>15192</v>
      </c>
      <c r="H327" s="604">
        <v>14671</v>
      </c>
      <c r="I327" s="531">
        <v>512</v>
      </c>
      <c r="J327" s="544">
        <v>239</v>
      </c>
      <c r="K327" s="545">
        <v>273</v>
      </c>
      <c r="L327" s="24"/>
      <c r="M327" s="37"/>
      <c r="N327" s="37"/>
      <c r="O327" s="37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 s="11" customFormat="1" ht="15" customHeight="1">
      <c r="A328" s="540" t="s">
        <v>341</v>
      </c>
      <c r="B328" s="618">
        <v>4871</v>
      </c>
      <c r="C328" s="541">
        <v>9654</v>
      </c>
      <c r="D328" s="279">
        <v>4757</v>
      </c>
      <c r="E328" s="542">
        <v>4897</v>
      </c>
      <c r="F328" s="595">
        <v>9466</v>
      </c>
      <c r="G328" s="597">
        <v>4651</v>
      </c>
      <c r="H328" s="599">
        <v>4815</v>
      </c>
      <c r="I328" s="541">
        <v>188</v>
      </c>
      <c r="J328" s="279">
        <v>106</v>
      </c>
      <c r="K328" s="280">
        <v>82</v>
      </c>
      <c r="L328" s="23"/>
      <c r="M328" s="37"/>
      <c r="N328" s="37"/>
      <c r="O328" s="37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 s="11" customFormat="1" ht="15" customHeight="1">
      <c r="A329" s="540" t="s">
        <v>342</v>
      </c>
      <c r="B329" s="618">
        <v>1716</v>
      </c>
      <c r="C329" s="541">
        <v>2979</v>
      </c>
      <c r="D329" s="279">
        <v>1527</v>
      </c>
      <c r="E329" s="542">
        <v>1452</v>
      </c>
      <c r="F329" s="595">
        <v>2935</v>
      </c>
      <c r="G329" s="597">
        <v>1509</v>
      </c>
      <c r="H329" s="599">
        <v>1426</v>
      </c>
      <c r="I329" s="541">
        <v>44</v>
      </c>
      <c r="J329" s="279">
        <v>18</v>
      </c>
      <c r="K329" s="280">
        <v>26</v>
      </c>
      <c r="L329" s="23"/>
      <c r="M329" s="37"/>
      <c r="N329" s="37"/>
      <c r="O329" s="37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 s="11" customFormat="1" ht="15" customHeight="1">
      <c r="A330" s="540" t="s">
        <v>343</v>
      </c>
      <c r="B330" s="618">
        <v>1130</v>
      </c>
      <c r="C330" s="541">
        <v>2024</v>
      </c>
      <c r="D330" s="279">
        <v>977</v>
      </c>
      <c r="E330" s="542">
        <v>1047</v>
      </c>
      <c r="F330" s="595">
        <v>1990</v>
      </c>
      <c r="G330" s="596">
        <v>965</v>
      </c>
      <c r="H330" s="599">
        <v>1025</v>
      </c>
      <c r="I330" s="541">
        <v>34</v>
      </c>
      <c r="J330" s="279">
        <v>12</v>
      </c>
      <c r="K330" s="280">
        <v>22</v>
      </c>
      <c r="L330" s="23"/>
      <c r="M330" s="37"/>
      <c r="N330" s="37"/>
      <c r="O330" s="37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 s="11" customFormat="1" ht="15" customHeight="1">
      <c r="A331" s="540" t="s">
        <v>344</v>
      </c>
      <c r="B331" s="618">
        <v>1136</v>
      </c>
      <c r="C331" s="541">
        <v>2010</v>
      </c>
      <c r="D331" s="279">
        <v>1028</v>
      </c>
      <c r="E331" s="542">
        <v>982</v>
      </c>
      <c r="F331" s="595">
        <v>1959</v>
      </c>
      <c r="G331" s="597">
        <v>1008</v>
      </c>
      <c r="H331" s="598">
        <v>951</v>
      </c>
      <c r="I331" s="541">
        <v>51</v>
      </c>
      <c r="J331" s="279">
        <v>20</v>
      </c>
      <c r="K331" s="280">
        <v>31</v>
      </c>
      <c r="L331" s="23"/>
      <c r="M331" s="37"/>
      <c r="N331" s="37"/>
      <c r="O331" s="37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 s="11" customFormat="1" ht="15" customHeight="1">
      <c r="A332" s="540" t="s">
        <v>345</v>
      </c>
      <c r="B332" s="618">
        <v>2533</v>
      </c>
      <c r="C332" s="541">
        <v>4355</v>
      </c>
      <c r="D332" s="279">
        <v>2179</v>
      </c>
      <c r="E332" s="542">
        <v>2176</v>
      </c>
      <c r="F332" s="595">
        <v>4297</v>
      </c>
      <c r="G332" s="597">
        <v>2158</v>
      </c>
      <c r="H332" s="599">
        <v>2139</v>
      </c>
      <c r="I332" s="541">
        <v>58</v>
      </c>
      <c r="J332" s="279">
        <v>21</v>
      </c>
      <c r="K332" s="280">
        <v>37</v>
      </c>
      <c r="L332" s="23"/>
      <c r="M332" s="37"/>
      <c r="N332" s="37"/>
      <c r="O332" s="37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 s="11" customFormat="1" ht="15" customHeight="1">
      <c r="A333" s="540" t="s">
        <v>346</v>
      </c>
      <c r="B333" s="618">
        <v>1349</v>
      </c>
      <c r="C333" s="541">
        <v>2154</v>
      </c>
      <c r="D333" s="279">
        <v>1108</v>
      </c>
      <c r="E333" s="542">
        <v>1046</v>
      </c>
      <c r="F333" s="595">
        <v>2120</v>
      </c>
      <c r="G333" s="597">
        <v>1095</v>
      </c>
      <c r="H333" s="599">
        <v>1025</v>
      </c>
      <c r="I333" s="541">
        <v>34</v>
      </c>
      <c r="J333" s="279">
        <v>13</v>
      </c>
      <c r="K333" s="280">
        <v>21</v>
      </c>
      <c r="L333" s="23"/>
      <c r="M333" s="37"/>
      <c r="N333" s="37"/>
      <c r="O333" s="37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 s="11" customFormat="1" ht="15" customHeight="1">
      <c r="A334" s="540" t="s">
        <v>347</v>
      </c>
      <c r="B334" s="617">
        <v>857</v>
      </c>
      <c r="C334" s="541">
        <v>1420</v>
      </c>
      <c r="D334" s="279">
        <v>721</v>
      </c>
      <c r="E334" s="542">
        <v>699</v>
      </c>
      <c r="F334" s="595">
        <v>1416</v>
      </c>
      <c r="G334" s="596">
        <v>718</v>
      </c>
      <c r="H334" s="598">
        <v>698</v>
      </c>
      <c r="I334" s="541">
        <v>4</v>
      </c>
      <c r="J334" s="279">
        <v>3</v>
      </c>
      <c r="K334" s="280">
        <v>1</v>
      </c>
      <c r="L334" s="23"/>
      <c r="M334" s="37"/>
      <c r="N334" s="37"/>
      <c r="O334" s="37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 s="11" customFormat="1" ht="15" customHeight="1">
      <c r="A335" s="540" t="s">
        <v>348</v>
      </c>
      <c r="B335" s="618">
        <v>1263</v>
      </c>
      <c r="C335" s="541">
        <v>2181</v>
      </c>
      <c r="D335" s="279">
        <v>1166</v>
      </c>
      <c r="E335" s="542">
        <v>1015</v>
      </c>
      <c r="F335" s="595">
        <v>2155</v>
      </c>
      <c r="G335" s="597">
        <v>1153</v>
      </c>
      <c r="H335" s="599">
        <v>1002</v>
      </c>
      <c r="I335" s="541">
        <v>26</v>
      </c>
      <c r="J335" s="279">
        <v>13</v>
      </c>
      <c r="K335" s="280">
        <v>13</v>
      </c>
      <c r="L335" s="23"/>
      <c r="M335" s="37"/>
      <c r="N335" s="37"/>
      <c r="O335" s="37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 s="11" customFormat="1" ht="15" customHeight="1">
      <c r="A336" s="540" t="s">
        <v>349</v>
      </c>
      <c r="B336" s="618">
        <v>1006</v>
      </c>
      <c r="C336" s="541">
        <v>1660</v>
      </c>
      <c r="D336" s="279">
        <v>855</v>
      </c>
      <c r="E336" s="542">
        <v>805</v>
      </c>
      <c r="F336" s="595">
        <v>1637</v>
      </c>
      <c r="G336" s="596">
        <v>842</v>
      </c>
      <c r="H336" s="598">
        <v>795</v>
      </c>
      <c r="I336" s="541">
        <v>23</v>
      </c>
      <c r="J336" s="279">
        <v>13</v>
      </c>
      <c r="K336" s="280">
        <v>10</v>
      </c>
      <c r="L336" s="23"/>
      <c r="M336" s="37"/>
      <c r="N336" s="37"/>
      <c r="O336" s="37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 s="11" customFormat="1" ht="15" customHeight="1">
      <c r="A337" s="540" t="s">
        <v>350</v>
      </c>
      <c r="B337" s="618">
        <v>1065</v>
      </c>
      <c r="C337" s="541">
        <v>1938</v>
      </c>
      <c r="D337" s="279">
        <v>1113</v>
      </c>
      <c r="E337" s="542">
        <v>825</v>
      </c>
      <c r="F337" s="595">
        <v>1888</v>
      </c>
      <c r="G337" s="597">
        <v>1093</v>
      </c>
      <c r="H337" s="598">
        <v>795</v>
      </c>
      <c r="I337" s="541">
        <v>50</v>
      </c>
      <c r="J337" s="279">
        <v>20</v>
      </c>
      <c r="K337" s="280">
        <v>30</v>
      </c>
      <c r="L337" s="23"/>
      <c r="M337" s="37"/>
      <c r="N337" s="37"/>
      <c r="O337" s="37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 s="11" customFormat="1" ht="15" customHeight="1">
      <c r="A338" s="530" t="s">
        <v>141</v>
      </c>
      <c r="B338" s="609">
        <v>25527</v>
      </c>
      <c r="C338" s="531">
        <v>48470</v>
      </c>
      <c r="D338" s="532">
        <v>25124</v>
      </c>
      <c r="E338" s="533">
        <v>23346</v>
      </c>
      <c r="F338" s="602">
        <v>46754</v>
      </c>
      <c r="G338" s="603">
        <v>23605</v>
      </c>
      <c r="H338" s="604">
        <v>23149</v>
      </c>
      <c r="I338" s="531">
        <v>1716</v>
      </c>
      <c r="J338" s="553">
        <v>1519</v>
      </c>
      <c r="K338" s="554">
        <v>197</v>
      </c>
      <c r="L338" s="24"/>
      <c r="M338" s="37"/>
      <c r="N338" s="37"/>
      <c r="O338" s="37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 s="11" customFormat="1" ht="15" customHeight="1">
      <c r="A339" s="540" t="s">
        <v>215</v>
      </c>
      <c r="B339" s="618">
        <v>6311</v>
      </c>
      <c r="C339" s="541">
        <v>13673</v>
      </c>
      <c r="D339" s="279">
        <v>6924</v>
      </c>
      <c r="E339" s="542">
        <v>6749</v>
      </c>
      <c r="F339" s="595">
        <v>13561</v>
      </c>
      <c r="G339" s="597">
        <v>6861</v>
      </c>
      <c r="H339" s="599">
        <v>6700</v>
      </c>
      <c r="I339" s="560">
        <v>112</v>
      </c>
      <c r="J339" s="279">
        <v>63</v>
      </c>
      <c r="K339" s="280">
        <v>49</v>
      </c>
      <c r="L339" s="23"/>
      <c r="M339" s="37"/>
      <c r="N339" s="37"/>
      <c r="O339" s="37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 s="11" customFormat="1" ht="15" customHeight="1">
      <c r="A340" s="540" t="s">
        <v>216</v>
      </c>
      <c r="B340" s="618">
        <v>1590</v>
      </c>
      <c r="C340" s="541">
        <v>2586</v>
      </c>
      <c r="D340" s="279">
        <v>1236</v>
      </c>
      <c r="E340" s="542">
        <v>1350</v>
      </c>
      <c r="F340" s="595">
        <v>2551</v>
      </c>
      <c r="G340" s="597">
        <v>1214</v>
      </c>
      <c r="H340" s="599">
        <v>1337</v>
      </c>
      <c r="I340" s="560">
        <v>35</v>
      </c>
      <c r="J340" s="279">
        <v>22</v>
      </c>
      <c r="K340" s="280">
        <v>13</v>
      </c>
      <c r="L340" s="23"/>
      <c r="M340" s="37"/>
      <c r="N340" s="37"/>
      <c r="O340" s="37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 s="11" customFormat="1" ht="15" customHeight="1">
      <c r="A341" s="540" t="s">
        <v>217</v>
      </c>
      <c r="B341" s="618">
        <v>3544</v>
      </c>
      <c r="C341" s="541">
        <v>7609</v>
      </c>
      <c r="D341" s="279">
        <v>3720</v>
      </c>
      <c r="E341" s="542">
        <v>3233</v>
      </c>
      <c r="F341" s="543">
        <v>7557</v>
      </c>
      <c r="G341" s="597">
        <v>3681</v>
      </c>
      <c r="H341" s="599">
        <v>3220</v>
      </c>
      <c r="I341" s="560">
        <v>52</v>
      </c>
      <c r="J341" s="279">
        <v>39</v>
      </c>
      <c r="K341" s="280">
        <v>13</v>
      </c>
      <c r="L341" s="23"/>
      <c r="M341" s="37"/>
      <c r="N341" s="37"/>
      <c r="O341" s="37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 s="11" customFormat="1" ht="15" customHeight="1">
      <c r="A342" s="540" t="s">
        <v>218</v>
      </c>
      <c r="B342" s="618">
        <v>1553</v>
      </c>
      <c r="C342" s="541">
        <v>2769</v>
      </c>
      <c r="D342" s="279">
        <v>1410</v>
      </c>
      <c r="E342" s="542">
        <v>1359</v>
      </c>
      <c r="F342" s="595">
        <v>2718</v>
      </c>
      <c r="G342" s="597">
        <v>1383</v>
      </c>
      <c r="H342" s="599">
        <v>1335</v>
      </c>
      <c r="I342" s="560">
        <v>51</v>
      </c>
      <c r="J342" s="279">
        <v>27</v>
      </c>
      <c r="K342" s="280">
        <v>24</v>
      </c>
      <c r="L342" s="23"/>
      <c r="M342" s="37"/>
      <c r="N342" s="37"/>
      <c r="O342" s="37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 s="11" customFormat="1" ht="15" customHeight="1">
      <c r="A343" s="540" t="s">
        <v>219</v>
      </c>
      <c r="B343" s="618">
        <v>1571</v>
      </c>
      <c r="C343" s="541">
        <v>2479</v>
      </c>
      <c r="D343" s="279">
        <v>1258</v>
      </c>
      <c r="E343" s="542">
        <v>1221</v>
      </c>
      <c r="F343" s="595">
        <v>2365</v>
      </c>
      <c r="G343" s="597">
        <v>1152</v>
      </c>
      <c r="H343" s="599">
        <v>1213</v>
      </c>
      <c r="I343" s="560">
        <v>114</v>
      </c>
      <c r="J343" s="279">
        <v>106</v>
      </c>
      <c r="K343" s="280">
        <v>8</v>
      </c>
      <c r="L343" s="23"/>
      <c r="M343" s="37"/>
      <c r="N343" s="37"/>
      <c r="O343" s="37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 s="11" customFormat="1" ht="15" customHeight="1">
      <c r="A344" s="540" t="s">
        <v>220</v>
      </c>
      <c r="B344" s="617">
        <v>972</v>
      </c>
      <c r="C344" s="541">
        <v>1630</v>
      </c>
      <c r="D344" s="279">
        <v>801</v>
      </c>
      <c r="E344" s="542">
        <v>829</v>
      </c>
      <c r="F344" s="595">
        <v>1592</v>
      </c>
      <c r="G344" s="596">
        <v>777</v>
      </c>
      <c r="H344" s="598">
        <v>815</v>
      </c>
      <c r="I344" s="560">
        <v>38</v>
      </c>
      <c r="J344" s="279">
        <v>24</v>
      </c>
      <c r="K344" s="280">
        <v>14</v>
      </c>
      <c r="L344" s="23"/>
      <c r="M344" s="37"/>
      <c r="N344" s="37"/>
      <c r="O344" s="37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 s="11" customFormat="1" ht="15" customHeight="1">
      <c r="A345" s="540" t="s">
        <v>221</v>
      </c>
      <c r="B345" s="618">
        <v>3625</v>
      </c>
      <c r="C345" s="541">
        <v>6657</v>
      </c>
      <c r="D345" s="279">
        <v>3679</v>
      </c>
      <c r="E345" s="542">
        <v>2978</v>
      </c>
      <c r="F345" s="595">
        <v>6144</v>
      </c>
      <c r="G345" s="597">
        <v>3190</v>
      </c>
      <c r="H345" s="599">
        <v>2954</v>
      </c>
      <c r="I345" s="560">
        <v>513</v>
      </c>
      <c r="J345" s="279">
        <v>489</v>
      </c>
      <c r="K345" s="280">
        <v>24</v>
      </c>
      <c r="L345" s="23"/>
      <c r="M345" s="37"/>
      <c r="N345" s="37"/>
      <c r="O345" s="37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 s="11" customFormat="1" ht="15" customHeight="1">
      <c r="A346" s="540" t="s">
        <v>222</v>
      </c>
      <c r="B346" s="618">
        <v>3966</v>
      </c>
      <c r="C346" s="541">
        <v>7774</v>
      </c>
      <c r="D346" s="279">
        <v>4100</v>
      </c>
      <c r="E346" s="542">
        <v>3674</v>
      </c>
      <c r="F346" s="595">
        <v>7121</v>
      </c>
      <c r="G346" s="597">
        <v>3485</v>
      </c>
      <c r="H346" s="599">
        <v>3636</v>
      </c>
      <c r="I346" s="560">
        <v>653</v>
      </c>
      <c r="J346" s="279">
        <v>615</v>
      </c>
      <c r="K346" s="280">
        <v>38</v>
      </c>
      <c r="L346" s="23"/>
      <c r="M346" s="37"/>
      <c r="N346" s="37"/>
      <c r="O346" s="37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 s="11" customFormat="1" ht="15" customHeight="1">
      <c r="A347" s="540" t="s">
        <v>4346</v>
      </c>
      <c r="B347" s="617">
        <v>777</v>
      </c>
      <c r="C347" s="541">
        <v>1226</v>
      </c>
      <c r="D347" s="279">
        <v>604</v>
      </c>
      <c r="E347" s="542">
        <v>622</v>
      </c>
      <c r="F347" s="595">
        <v>1215</v>
      </c>
      <c r="G347" s="596">
        <v>600</v>
      </c>
      <c r="H347" s="598">
        <v>615</v>
      </c>
      <c r="I347" s="560">
        <v>11</v>
      </c>
      <c r="J347" s="279">
        <v>4</v>
      </c>
      <c r="K347" s="280">
        <v>7</v>
      </c>
      <c r="L347" s="23"/>
      <c r="M347" s="37"/>
      <c r="N347" s="37"/>
      <c r="O347" s="37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 s="11" customFormat="1" ht="15" customHeight="1">
      <c r="A348" s="540" t="s">
        <v>223</v>
      </c>
      <c r="B348" s="618">
        <v>1217</v>
      </c>
      <c r="C348" s="541">
        <v>2067</v>
      </c>
      <c r="D348" s="279">
        <v>1059</v>
      </c>
      <c r="E348" s="542">
        <v>1008</v>
      </c>
      <c r="F348" s="595">
        <v>1930</v>
      </c>
      <c r="G348" s="596">
        <v>929</v>
      </c>
      <c r="H348" s="599">
        <v>1001</v>
      </c>
      <c r="I348" s="560">
        <v>137</v>
      </c>
      <c r="J348" s="279">
        <v>130</v>
      </c>
      <c r="K348" s="280">
        <v>7</v>
      </c>
      <c r="L348" s="23"/>
      <c r="M348" s="37"/>
      <c r="N348" s="37"/>
      <c r="O348" s="37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 s="11" customFormat="1" ht="15" customHeight="1">
      <c r="A349" s="530" t="s">
        <v>142</v>
      </c>
      <c r="B349" s="609">
        <v>5590</v>
      </c>
      <c r="C349" s="531">
        <v>9254</v>
      </c>
      <c r="D349" s="532">
        <v>5172</v>
      </c>
      <c r="E349" s="533">
        <v>4082</v>
      </c>
      <c r="F349" s="602">
        <v>9114</v>
      </c>
      <c r="G349" s="603">
        <v>5059</v>
      </c>
      <c r="H349" s="604">
        <v>4055</v>
      </c>
      <c r="I349" s="531">
        <v>140</v>
      </c>
      <c r="J349" s="544">
        <v>113</v>
      </c>
      <c r="K349" s="545">
        <v>27</v>
      </c>
      <c r="L349" s="24"/>
      <c r="M349" s="37"/>
      <c r="N349" s="37"/>
      <c r="O349" s="37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 s="11" customFormat="1" ht="15" customHeight="1">
      <c r="A350" s="540" t="s">
        <v>351</v>
      </c>
      <c r="B350" s="618">
        <v>3931</v>
      </c>
      <c r="C350" s="541">
        <v>6550</v>
      </c>
      <c r="D350" s="279">
        <v>3662</v>
      </c>
      <c r="E350" s="542">
        <v>2888</v>
      </c>
      <c r="F350" s="595">
        <v>6440</v>
      </c>
      <c r="G350" s="597">
        <v>3571</v>
      </c>
      <c r="H350" s="599">
        <v>2869</v>
      </c>
      <c r="I350" s="541">
        <v>110</v>
      </c>
      <c r="J350" s="279">
        <v>91</v>
      </c>
      <c r="K350" s="280">
        <v>19</v>
      </c>
      <c r="L350" s="23"/>
      <c r="M350" s="37"/>
      <c r="N350" s="37"/>
      <c r="O350" s="37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 s="11" customFormat="1" ht="15" customHeight="1">
      <c r="A351" s="540" t="s">
        <v>243</v>
      </c>
      <c r="B351" s="617">
        <v>523</v>
      </c>
      <c r="C351" s="541">
        <v>1395</v>
      </c>
      <c r="D351" s="279">
        <v>527</v>
      </c>
      <c r="E351" s="542">
        <v>423</v>
      </c>
      <c r="F351" s="543">
        <v>1372</v>
      </c>
      <c r="G351" s="596">
        <v>510</v>
      </c>
      <c r="H351" s="598">
        <v>417</v>
      </c>
      <c r="I351" s="541">
        <v>23</v>
      </c>
      <c r="J351" s="279">
        <v>17</v>
      </c>
      <c r="K351" s="280">
        <v>6</v>
      </c>
      <c r="L351" s="23"/>
      <c r="M351" s="37"/>
      <c r="N351" s="37"/>
      <c r="O351" s="37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 s="11" customFormat="1" ht="15" customHeight="1">
      <c r="A352" s="557" t="s">
        <v>217</v>
      </c>
      <c r="B352" s="619">
        <v>860</v>
      </c>
      <c r="C352" s="558">
        <v>1309</v>
      </c>
      <c r="D352" s="281">
        <v>730</v>
      </c>
      <c r="E352" s="559">
        <v>579</v>
      </c>
      <c r="F352" s="608">
        <v>1302</v>
      </c>
      <c r="G352" s="606">
        <v>725</v>
      </c>
      <c r="H352" s="607">
        <v>577</v>
      </c>
      <c r="I352" s="558">
        <v>7</v>
      </c>
      <c r="J352" s="281">
        <v>5</v>
      </c>
      <c r="K352" s="282">
        <v>2</v>
      </c>
      <c r="L352" s="23"/>
      <c r="M352" s="37"/>
      <c r="N352" s="37"/>
      <c r="O352" s="37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3:15">
      <c r="M353" s="37"/>
      <c r="N353" s="37"/>
      <c r="O353" s="37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AX701"/>
  <sheetViews>
    <sheetView zoomScale="85" zoomScaleNormal="85" workbookViewId="0">
      <pane ySplit="5" topLeftCell="A104" activePane="bottomLeft" state="frozen"/>
      <selection pane="bottomLeft" activeCell="A104" sqref="A103:A104"/>
    </sheetView>
  </sheetViews>
  <sheetFormatPr defaultRowHeight="11.25"/>
  <cols>
    <col min="1" max="1" width="9.25" style="448" customWidth="1"/>
    <col min="2" max="4" width="8.125" style="448" customWidth="1"/>
    <col min="5" max="5" width="8.125" style="449" customWidth="1"/>
    <col min="6" max="6" width="9.25" style="15" customWidth="1"/>
    <col min="7" max="10" width="8.125" style="15" customWidth="1"/>
    <col min="11" max="11" width="9.25" style="15" customWidth="1"/>
    <col min="12" max="15" width="8.125" style="15" customWidth="1"/>
    <col min="16" max="16" width="9.25" style="15" customWidth="1"/>
    <col min="17" max="20" width="8.125" style="15" customWidth="1"/>
    <col min="21" max="21" width="9.25" style="15" customWidth="1"/>
    <col min="22" max="22" width="8.375" style="15" bestFit="1" customWidth="1"/>
    <col min="23" max="25" width="8.125" style="15" customWidth="1"/>
    <col min="26" max="26" width="9.25" style="15" customWidth="1"/>
    <col min="27" max="30" width="8.125" style="15" customWidth="1"/>
    <col min="31" max="31" width="9.25" style="15" customWidth="1"/>
    <col min="32" max="35" width="8.125" style="15" customWidth="1"/>
    <col min="36" max="36" width="9.25" style="15" customWidth="1"/>
    <col min="37" max="40" width="8.125" style="15" customWidth="1"/>
    <col min="41" max="41" width="9.25" style="15" customWidth="1"/>
    <col min="42" max="45" width="8.125" style="15" customWidth="1"/>
    <col min="46" max="46" width="9.25" style="15" customWidth="1"/>
    <col min="47" max="50" width="8.125" style="15" customWidth="1"/>
    <col min="51" max="16384" width="9" style="15"/>
  </cols>
  <sheetData>
    <row r="1" spans="1:50" ht="13.5" customHeight="1"/>
    <row r="2" spans="1:50" ht="18.75">
      <c r="A2" s="681" t="s">
        <v>4902</v>
      </c>
      <c r="B2" s="681"/>
      <c r="C2" s="681"/>
      <c r="D2" s="681"/>
      <c r="E2" s="681"/>
      <c r="F2" s="681"/>
      <c r="G2" s="681"/>
      <c r="H2" s="681"/>
      <c r="I2" s="681"/>
      <c r="J2" s="681"/>
      <c r="K2" s="49"/>
    </row>
    <row r="3" spans="1:50" ht="15" customHeight="1">
      <c r="A3" s="384" t="s">
        <v>4783</v>
      </c>
      <c r="C3" s="50"/>
      <c r="D3" s="50"/>
      <c r="E3" s="50"/>
      <c r="AW3" s="683" t="s">
        <v>728</v>
      </c>
      <c r="AX3" s="683"/>
    </row>
    <row r="4" spans="1:50" s="51" customFormat="1" ht="14.25" customHeight="1">
      <c r="A4" s="682" t="s">
        <v>4869</v>
      </c>
      <c r="B4" s="682"/>
      <c r="C4" s="682"/>
      <c r="D4" s="682"/>
      <c r="E4" s="682"/>
      <c r="F4" s="682" t="s">
        <v>4870</v>
      </c>
      <c r="G4" s="682"/>
      <c r="H4" s="682"/>
      <c r="I4" s="682"/>
      <c r="J4" s="682"/>
      <c r="K4" s="682" t="s">
        <v>4871</v>
      </c>
      <c r="L4" s="682"/>
      <c r="M4" s="682"/>
      <c r="N4" s="682"/>
      <c r="O4" s="682"/>
      <c r="P4" s="682" t="s">
        <v>4872</v>
      </c>
      <c r="Q4" s="682"/>
      <c r="R4" s="682"/>
      <c r="S4" s="682"/>
      <c r="T4" s="682"/>
      <c r="U4" s="682" t="s">
        <v>4873</v>
      </c>
      <c r="V4" s="682"/>
      <c r="W4" s="682"/>
      <c r="X4" s="682"/>
      <c r="Y4" s="682"/>
      <c r="Z4" s="682" t="s">
        <v>4874</v>
      </c>
      <c r="AA4" s="682"/>
      <c r="AB4" s="682"/>
      <c r="AC4" s="682"/>
      <c r="AD4" s="682"/>
      <c r="AE4" s="682" t="s">
        <v>4875</v>
      </c>
      <c r="AF4" s="682"/>
      <c r="AG4" s="682"/>
      <c r="AH4" s="682"/>
      <c r="AI4" s="682"/>
      <c r="AJ4" s="682" t="s">
        <v>4876</v>
      </c>
      <c r="AK4" s="682"/>
      <c r="AL4" s="682"/>
      <c r="AM4" s="682"/>
      <c r="AN4" s="682"/>
      <c r="AO4" s="682" t="s">
        <v>4877</v>
      </c>
      <c r="AP4" s="682"/>
      <c r="AQ4" s="682"/>
      <c r="AR4" s="682"/>
      <c r="AS4" s="682"/>
      <c r="AT4" s="682" t="s">
        <v>4878</v>
      </c>
      <c r="AU4" s="682"/>
      <c r="AV4" s="682"/>
      <c r="AW4" s="682"/>
      <c r="AX4" s="682"/>
    </row>
    <row r="5" spans="1:50" s="51" customFormat="1" ht="14.25" customHeight="1">
      <c r="A5" s="52" t="s">
        <v>4879</v>
      </c>
      <c r="B5" s="52" t="s">
        <v>485</v>
      </c>
      <c r="C5" s="52" t="s">
        <v>0</v>
      </c>
      <c r="D5" s="52" t="s">
        <v>1</v>
      </c>
      <c r="E5" s="52" t="s">
        <v>4880</v>
      </c>
      <c r="F5" s="52" t="s">
        <v>4879</v>
      </c>
      <c r="G5" s="52" t="s">
        <v>485</v>
      </c>
      <c r="H5" s="52" t="s">
        <v>0</v>
      </c>
      <c r="I5" s="52" t="s">
        <v>1</v>
      </c>
      <c r="J5" s="52" t="s">
        <v>4880</v>
      </c>
      <c r="K5" s="53" t="s">
        <v>4879</v>
      </c>
      <c r="L5" s="54" t="s">
        <v>4881</v>
      </c>
      <c r="M5" s="54" t="s">
        <v>0</v>
      </c>
      <c r="N5" s="54" t="s">
        <v>1</v>
      </c>
      <c r="O5" s="54" t="s">
        <v>486</v>
      </c>
      <c r="P5" s="52" t="s">
        <v>4879</v>
      </c>
      <c r="Q5" s="52" t="s">
        <v>4881</v>
      </c>
      <c r="R5" s="52" t="s">
        <v>0</v>
      </c>
      <c r="S5" s="52" t="s">
        <v>1</v>
      </c>
      <c r="T5" s="52" t="s">
        <v>486</v>
      </c>
      <c r="U5" s="53" t="s">
        <v>4879</v>
      </c>
      <c r="V5" s="52" t="s">
        <v>4881</v>
      </c>
      <c r="W5" s="52" t="s">
        <v>0</v>
      </c>
      <c r="X5" s="52" t="s">
        <v>1</v>
      </c>
      <c r="Y5" s="52" t="s">
        <v>486</v>
      </c>
      <c r="Z5" s="52" t="s">
        <v>4879</v>
      </c>
      <c r="AA5" s="52" t="s">
        <v>4881</v>
      </c>
      <c r="AB5" s="52" t="s">
        <v>0</v>
      </c>
      <c r="AC5" s="52" t="s">
        <v>1</v>
      </c>
      <c r="AD5" s="52" t="s">
        <v>486</v>
      </c>
      <c r="AE5" s="52" t="s">
        <v>4879</v>
      </c>
      <c r="AF5" s="52" t="s">
        <v>4881</v>
      </c>
      <c r="AG5" s="52" t="s">
        <v>0</v>
      </c>
      <c r="AH5" s="52" t="s">
        <v>1</v>
      </c>
      <c r="AI5" s="52" t="s">
        <v>486</v>
      </c>
      <c r="AJ5" s="53" t="s">
        <v>4879</v>
      </c>
      <c r="AK5" s="52" t="s">
        <v>4881</v>
      </c>
      <c r="AL5" s="52" t="s">
        <v>0</v>
      </c>
      <c r="AM5" s="52" t="s">
        <v>1</v>
      </c>
      <c r="AN5" s="52" t="s">
        <v>486</v>
      </c>
      <c r="AO5" s="52" t="s">
        <v>4879</v>
      </c>
      <c r="AP5" s="52" t="s">
        <v>4881</v>
      </c>
      <c r="AQ5" s="52" t="s">
        <v>0</v>
      </c>
      <c r="AR5" s="52" t="s">
        <v>1</v>
      </c>
      <c r="AS5" s="52" t="s">
        <v>486</v>
      </c>
      <c r="AT5" s="53" t="s">
        <v>4879</v>
      </c>
      <c r="AU5" s="52" t="s">
        <v>4881</v>
      </c>
      <c r="AV5" s="52" t="s">
        <v>0</v>
      </c>
      <c r="AW5" s="52" t="s">
        <v>1</v>
      </c>
      <c r="AX5" s="52" t="s">
        <v>486</v>
      </c>
    </row>
    <row r="6" spans="1:50" s="60" customFormat="1" ht="14.25" customHeight="1">
      <c r="A6" s="450" t="s">
        <v>186</v>
      </c>
      <c r="B6" s="451">
        <v>6883</v>
      </c>
      <c r="C6" s="451">
        <v>3484</v>
      </c>
      <c r="D6" s="451">
        <v>3399</v>
      </c>
      <c r="E6" s="451">
        <v>4392</v>
      </c>
      <c r="F6" s="450" t="s">
        <v>236</v>
      </c>
      <c r="G6" s="451">
        <v>5274</v>
      </c>
      <c r="H6" s="416">
        <v>2642</v>
      </c>
      <c r="I6" s="416">
        <v>2632</v>
      </c>
      <c r="J6" s="452">
        <v>3158</v>
      </c>
      <c r="K6" s="450" t="s">
        <v>258</v>
      </c>
      <c r="L6" s="451">
        <v>7736</v>
      </c>
      <c r="M6" s="416">
        <v>3880</v>
      </c>
      <c r="N6" s="416">
        <v>3856</v>
      </c>
      <c r="O6" s="452">
        <v>4106</v>
      </c>
      <c r="P6" s="59" t="s">
        <v>365</v>
      </c>
      <c r="Q6" s="56">
        <v>6133</v>
      </c>
      <c r="R6" s="57">
        <v>3092</v>
      </c>
      <c r="S6" s="57">
        <v>3041</v>
      </c>
      <c r="T6" s="58">
        <v>3519</v>
      </c>
      <c r="U6" s="506" t="s">
        <v>391</v>
      </c>
      <c r="V6" s="255">
        <v>14083</v>
      </c>
      <c r="W6" s="256">
        <v>6964</v>
      </c>
      <c r="X6" s="256">
        <v>7119</v>
      </c>
      <c r="Y6" s="256">
        <v>6757</v>
      </c>
      <c r="Z6" s="488" t="s">
        <v>278</v>
      </c>
      <c r="AA6" s="451">
        <v>10427</v>
      </c>
      <c r="AB6" s="416">
        <v>5207</v>
      </c>
      <c r="AC6" s="416">
        <v>5220</v>
      </c>
      <c r="AD6" s="452">
        <v>5762</v>
      </c>
      <c r="AE6" s="59" t="s">
        <v>297</v>
      </c>
      <c r="AF6" s="56">
        <v>10432</v>
      </c>
      <c r="AG6" s="57">
        <v>5526</v>
      </c>
      <c r="AH6" s="57">
        <v>4906</v>
      </c>
      <c r="AI6" s="58">
        <v>6223</v>
      </c>
      <c r="AJ6" s="450" t="s">
        <v>408</v>
      </c>
      <c r="AK6" s="451">
        <v>6184</v>
      </c>
      <c r="AL6" s="416">
        <v>3011</v>
      </c>
      <c r="AM6" s="416">
        <v>3173</v>
      </c>
      <c r="AN6" s="452">
        <v>3408</v>
      </c>
      <c r="AO6" s="433" t="s">
        <v>429</v>
      </c>
      <c r="AP6" s="254">
        <v>6796</v>
      </c>
      <c r="AQ6" s="308">
        <v>3292</v>
      </c>
      <c r="AR6" s="308">
        <v>3504</v>
      </c>
      <c r="AS6" s="309">
        <v>3798</v>
      </c>
      <c r="AT6" s="55" t="s">
        <v>352</v>
      </c>
      <c r="AU6" s="56">
        <f>SUM(AV6:AW6)</f>
        <v>31374</v>
      </c>
      <c r="AV6" s="56">
        <f>SUM(AV7:AV48)</f>
        <v>15847</v>
      </c>
      <c r="AW6" s="56">
        <f>SUM(AW7:AW48)</f>
        <v>15527</v>
      </c>
      <c r="AX6" s="563">
        <f>SUM(AX7:AX48)</f>
        <v>15482</v>
      </c>
    </row>
    <row r="7" spans="1:50" s="60" customFormat="1" ht="14.25" customHeight="1">
      <c r="A7" s="489" t="s">
        <v>729</v>
      </c>
      <c r="B7" s="258">
        <v>757</v>
      </c>
      <c r="C7" s="454">
        <v>383</v>
      </c>
      <c r="D7" s="454">
        <v>374</v>
      </c>
      <c r="E7" s="455">
        <v>472</v>
      </c>
      <c r="F7" s="453" t="s">
        <v>730</v>
      </c>
      <c r="G7" s="258">
        <v>367</v>
      </c>
      <c r="H7" s="454">
        <v>183</v>
      </c>
      <c r="I7" s="454">
        <v>184</v>
      </c>
      <c r="J7" s="455">
        <v>221</v>
      </c>
      <c r="K7" s="453" t="s">
        <v>731</v>
      </c>
      <c r="L7" s="258">
        <v>219</v>
      </c>
      <c r="M7" s="386">
        <v>108</v>
      </c>
      <c r="N7" s="386">
        <v>111</v>
      </c>
      <c r="O7" s="385">
        <v>118</v>
      </c>
      <c r="P7" s="62" t="s">
        <v>732</v>
      </c>
      <c r="Q7" s="61">
        <v>781</v>
      </c>
      <c r="R7" s="63">
        <v>382</v>
      </c>
      <c r="S7" s="63">
        <v>399</v>
      </c>
      <c r="T7" s="64">
        <v>448</v>
      </c>
      <c r="U7" s="453" t="s">
        <v>733</v>
      </c>
      <c r="V7" s="386">
        <v>1321</v>
      </c>
      <c r="W7" s="386">
        <v>643</v>
      </c>
      <c r="X7" s="386">
        <v>678</v>
      </c>
      <c r="Y7" s="385">
        <v>667</v>
      </c>
      <c r="Z7" s="453" t="s">
        <v>734</v>
      </c>
      <c r="AA7" s="258">
        <v>326</v>
      </c>
      <c r="AB7" s="386">
        <v>136</v>
      </c>
      <c r="AC7" s="386">
        <v>190</v>
      </c>
      <c r="AD7" s="385">
        <v>178</v>
      </c>
      <c r="AE7" s="62" t="s">
        <v>735</v>
      </c>
      <c r="AF7" s="61">
        <v>866</v>
      </c>
      <c r="AG7" s="103">
        <v>442</v>
      </c>
      <c r="AH7" s="103">
        <v>424</v>
      </c>
      <c r="AI7" s="104">
        <v>472</v>
      </c>
      <c r="AJ7" s="453" t="s">
        <v>736</v>
      </c>
      <c r="AK7" s="258">
        <v>192</v>
      </c>
      <c r="AL7" s="492">
        <v>95</v>
      </c>
      <c r="AM7" s="492">
        <v>97</v>
      </c>
      <c r="AN7" s="493">
        <v>99</v>
      </c>
      <c r="AO7" s="453" t="s">
        <v>737</v>
      </c>
      <c r="AP7" s="258">
        <v>207</v>
      </c>
      <c r="AQ7" s="386">
        <v>106</v>
      </c>
      <c r="AR7" s="386">
        <v>101</v>
      </c>
      <c r="AS7" s="385">
        <v>121</v>
      </c>
      <c r="AT7" s="62" t="s">
        <v>487</v>
      </c>
      <c r="AU7" s="61">
        <f t="shared" ref="AU7:AU74" si="0">SUM(AV7:AW7)</f>
        <v>1695</v>
      </c>
      <c r="AV7" s="63">
        <v>880</v>
      </c>
      <c r="AW7" s="63">
        <v>815</v>
      </c>
      <c r="AX7" s="64">
        <v>1165</v>
      </c>
    </row>
    <row r="8" spans="1:50" s="60" customFormat="1" ht="14.25" customHeight="1">
      <c r="A8" s="489" t="s">
        <v>738</v>
      </c>
      <c r="B8" s="258">
        <v>1084</v>
      </c>
      <c r="C8" s="454">
        <v>545</v>
      </c>
      <c r="D8" s="454">
        <v>539</v>
      </c>
      <c r="E8" s="455">
        <v>611</v>
      </c>
      <c r="F8" s="453" t="s">
        <v>739</v>
      </c>
      <c r="G8" s="258">
        <v>875</v>
      </c>
      <c r="H8" s="454">
        <v>440</v>
      </c>
      <c r="I8" s="454">
        <v>435</v>
      </c>
      <c r="J8" s="455">
        <v>511</v>
      </c>
      <c r="K8" s="453" t="s">
        <v>740</v>
      </c>
      <c r="L8" s="258">
        <v>174</v>
      </c>
      <c r="M8" s="482">
        <v>96</v>
      </c>
      <c r="N8" s="482">
        <v>78</v>
      </c>
      <c r="O8" s="483">
        <v>98</v>
      </c>
      <c r="P8" s="62" t="s">
        <v>741</v>
      </c>
      <c r="Q8" s="61">
        <v>373</v>
      </c>
      <c r="R8" s="63">
        <v>170</v>
      </c>
      <c r="S8" s="63">
        <v>203</v>
      </c>
      <c r="T8" s="64">
        <v>228</v>
      </c>
      <c r="U8" s="453" t="s">
        <v>742</v>
      </c>
      <c r="V8" s="386">
        <v>1066</v>
      </c>
      <c r="W8" s="386">
        <v>538</v>
      </c>
      <c r="X8" s="386">
        <v>528</v>
      </c>
      <c r="Y8" s="385">
        <v>534</v>
      </c>
      <c r="Z8" s="453" t="s">
        <v>743</v>
      </c>
      <c r="AA8" s="258">
        <v>214</v>
      </c>
      <c r="AB8" s="386">
        <v>90</v>
      </c>
      <c r="AC8" s="386">
        <v>124</v>
      </c>
      <c r="AD8" s="385">
        <v>118</v>
      </c>
      <c r="AE8" s="62" t="s">
        <v>744</v>
      </c>
      <c r="AF8" s="61">
        <v>519</v>
      </c>
      <c r="AG8" s="103">
        <v>266</v>
      </c>
      <c r="AH8" s="103">
        <v>253</v>
      </c>
      <c r="AI8" s="104">
        <v>290</v>
      </c>
      <c r="AJ8" s="453" t="s">
        <v>745</v>
      </c>
      <c r="AK8" s="258">
        <v>749</v>
      </c>
      <c r="AL8" s="492">
        <v>360</v>
      </c>
      <c r="AM8" s="492">
        <v>389</v>
      </c>
      <c r="AN8" s="493">
        <v>392</v>
      </c>
      <c r="AO8" s="453" t="s">
        <v>746</v>
      </c>
      <c r="AP8" s="258">
        <v>457</v>
      </c>
      <c r="AQ8" s="386">
        <v>211</v>
      </c>
      <c r="AR8" s="386">
        <v>246</v>
      </c>
      <c r="AS8" s="385">
        <v>253</v>
      </c>
      <c r="AT8" s="62" t="s">
        <v>488</v>
      </c>
      <c r="AU8" s="61">
        <f t="shared" si="0"/>
        <v>1428</v>
      </c>
      <c r="AV8" s="63">
        <v>742</v>
      </c>
      <c r="AW8" s="63">
        <v>686</v>
      </c>
      <c r="AX8" s="64">
        <v>915</v>
      </c>
    </row>
    <row r="9" spans="1:50" s="60" customFormat="1" ht="14.25" customHeight="1">
      <c r="A9" s="489" t="s">
        <v>747</v>
      </c>
      <c r="B9" s="258">
        <v>262</v>
      </c>
      <c r="C9" s="454">
        <v>129</v>
      </c>
      <c r="D9" s="454">
        <v>133</v>
      </c>
      <c r="E9" s="455">
        <v>196</v>
      </c>
      <c r="F9" s="453" t="s">
        <v>748</v>
      </c>
      <c r="G9" s="258">
        <v>441</v>
      </c>
      <c r="H9" s="454">
        <v>235</v>
      </c>
      <c r="I9" s="454">
        <v>206</v>
      </c>
      <c r="J9" s="455">
        <v>273</v>
      </c>
      <c r="K9" s="453" t="s">
        <v>749</v>
      </c>
      <c r="L9" s="258">
        <v>78</v>
      </c>
      <c r="M9" s="386">
        <v>37</v>
      </c>
      <c r="N9" s="386">
        <v>41</v>
      </c>
      <c r="O9" s="385">
        <v>49</v>
      </c>
      <c r="P9" s="62" t="s">
        <v>750</v>
      </c>
      <c r="Q9" s="61">
        <v>125</v>
      </c>
      <c r="R9" s="63">
        <v>70</v>
      </c>
      <c r="S9" s="63">
        <v>55</v>
      </c>
      <c r="T9" s="64">
        <v>76</v>
      </c>
      <c r="U9" s="453" t="s">
        <v>751</v>
      </c>
      <c r="V9" s="386">
        <v>2013</v>
      </c>
      <c r="W9" s="386">
        <v>898</v>
      </c>
      <c r="X9" s="386">
        <v>1115</v>
      </c>
      <c r="Y9" s="385">
        <v>995</v>
      </c>
      <c r="Z9" s="453" t="s">
        <v>752</v>
      </c>
      <c r="AA9" s="258">
        <v>460</v>
      </c>
      <c r="AB9" s="386">
        <v>215</v>
      </c>
      <c r="AC9" s="386">
        <v>245</v>
      </c>
      <c r="AD9" s="385">
        <v>248</v>
      </c>
      <c r="AE9" s="62" t="s">
        <v>753</v>
      </c>
      <c r="AF9" s="61">
        <v>358</v>
      </c>
      <c r="AG9" s="103">
        <v>196</v>
      </c>
      <c r="AH9" s="103">
        <v>162</v>
      </c>
      <c r="AI9" s="104">
        <v>194</v>
      </c>
      <c r="AJ9" s="453" t="s">
        <v>754</v>
      </c>
      <c r="AK9" s="258">
        <v>608</v>
      </c>
      <c r="AL9" s="492">
        <v>289</v>
      </c>
      <c r="AM9" s="492">
        <v>319</v>
      </c>
      <c r="AN9" s="493">
        <v>341</v>
      </c>
      <c r="AO9" s="453" t="s">
        <v>755</v>
      </c>
      <c r="AP9" s="258">
        <v>579</v>
      </c>
      <c r="AQ9" s="386">
        <v>280</v>
      </c>
      <c r="AR9" s="386">
        <v>299</v>
      </c>
      <c r="AS9" s="385">
        <v>315</v>
      </c>
      <c r="AT9" s="62" t="s">
        <v>489</v>
      </c>
      <c r="AU9" s="61">
        <f t="shared" si="0"/>
        <v>70</v>
      </c>
      <c r="AV9" s="63">
        <v>27</v>
      </c>
      <c r="AW9" s="63">
        <v>43</v>
      </c>
      <c r="AX9" s="64">
        <v>43</v>
      </c>
    </row>
    <row r="10" spans="1:50" s="60" customFormat="1" ht="14.25" customHeight="1">
      <c r="A10" s="489" t="s">
        <v>756</v>
      </c>
      <c r="B10" s="258">
        <v>409</v>
      </c>
      <c r="C10" s="454">
        <v>199</v>
      </c>
      <c r="D10" s="454">
        <v>210</v>
      </c>
      <c r="E10" s="455">
        <v>281</v>
      </c>
      <c r="F10" s="453" t="s">
        <v>757</v>
      </c>
      <c r="G10" s="258">
        <v>482</v>
      </c>
      <c r="H10" s="454">
        <v>242</v>
      </c>
      <c r="I10" s="454">
        <v>240</v>
      </c>
      <c r="J10" s="455">
        <v>285</v>
      </c>
      <c r="K10" s="453" t="s">
        <v>758</v>
      </c>
      <c r="L10" s="258">
        <v>127</v>
      </c>
      <c r="M10" s="386">
        <v>63</v>
      </c>
      <c r="N10" s="386">
        <v>64</v>
      </c>
      <c r="O10" s="385">
        <v>65</v>
      </c>
      <c r="P10" s="62" t="s">
        <v>759</v>
      </c>
      <c r="Q10" s="61">
        <v>209</v>
      </c>
      <c r="R10" s="63">
        <v>108</v>
      </c>
      <c r="S10" s="63">
        <v>101</v>
      </c>
      <c r="T10" s="64">
        <v>110</v>
      </c>
      <c r="U10" s="453" t="s">
        <v>760</v>
      </c>
      <c r="V10" s="386">
        <v>1821</v>
      </c>
      <c r="W10" s="386">
        <v>915</v>
      </c>
      <c r="X10" s="386">
        <v>906</v>
      </c>
      <c r="Y10" s="385">
        <v>874</v>
      </c>
      <c r="Z10" s="453" t="s">
        <v>761</v>
      </c>
      <c r="AA10" s="258">
        <v>952</v>
      </c>
      <c r="AB10" s="386">
        <v>460</v>
      </c>
      <c r="AC10" s="386">
        <v>492</v>
      </c>
      <c r="AD10" s="385">
        <v>489</v>
      </c>
      <c r="AE10" s="62" t="s">
        <v>762</v>
      </c>
      <c r="AF10" s="61">
        <v>987</v>
      </c>
      <c r="AG10" s="103">
        <v>468</v>
      </c>
      <c r="AH10" s="103">
        <v>519</v>
      </c>
      <c r="AI10" s="104">
        <v>441</v>
      </c>
      <c r="AJ10" s="453" t="s">
        <v>763</v>
      </c>
      <c r="AK10" s="258">
        <v>200</v>
      </c>
      <c r="AL10" s="492">
        <v>97</v>
      </c>
      <c r="AM10" s="492">
        <v>103</v>
      </c>
      <c r="AN10" s="493">
        <v>118</v>
      </c>
      <c r="AO10" s="453" t="s">
        <v>764</v>
      </c>
      <c r="AP10" s="258">
        <v>623</v>
      </c>
      <c r="AQ10" s="386">
        <v>303</v>
      </c>
      <c r="AR10" s="386">
        <v>320</v>
      </c>
      <c r="AS10" s="385">
        <v>346</v>
      </c>
      <c r="AT10" s="62" t="s">
        <v>490</v>
      </c>
      <c r="AU10" s="61">
        <f t="shared" si="0"/>
        <v>1464</v>
      </c>
      <c r="AV10" s="63">
        <v>726</v>
      </c>
      <c r="AW10" s="63">
        <v>738</v>
      </c>
      <c r="AX10" s="64">
        <v>1007</v>
      </c>
    </row>
    <row r="11" spans="1:50" s="60" customFormat="1" ht="14.25" customHeight="1">
      <c r="A11" s="489" t="s">
        <v>765</v>
      </c>
      <c r="B11" s="258">
        <v>403</v>
      </c>
      <c r="C11" s="454">
        <v>197</v>
      </c>
      <c r="D11" s="454">
        <v>206</v>
      </c>
      <c r="E11" s="455">
        <v>270</v>
      </c>
      <c r="F11" s="453" t="s">
        <v>766</v>
      </c>
      <c r="G11" s="258">
        <v>288</v>
      </c>
      <c r="H11" s="454">
        <v>140</v>
      </c>
      <c r="I11" s="454">
        <v>148</v>
      </c>
      <c r="J11" s="455">
        <v>167</v>
      </c>
      <c r="K11" s="453" t="s">
        <v>767</v>
      </c>
      <c r="L11" s="258">
        <v>331</v>
      </c>
      <c r="M11" s="386">
        <v>167</v>
      </c>
      <c r="N11" s="386">
        <v>164</v>
      </c>
      <c r="O11" s="385">
        <v>190</v>
      </c>
      <c r="P11" s="62" t="s">
        <v>768</v>
      </c>
      <c r="Q11" s="61">
        <v>103</v>
      </c>
      <c r="R11" s="63">
        <v>56</v>
      </c>
      <c r="S11" s="63">
        <v>47</v>
      </c>
      <c r="T11" s="64">
        <v>50</v>
      </c>
      <c r="U11" s="453" t="s">
        <v>769</v>
      </c>
      <c r="V11" s="386">
        <v>208</v>
      </c>
      <c r="W11" s="386">
        <v>112</v>
      </c>
      <c r="X11" s="386">
        <v>96</v>
      </c>
      <c r="Y11" s="385">
        <v>105</v>
      </c>
      <c r="Z11" s="453" t="s">
        <v>599</v>
      </c>
      <c r="AA11" s="258">
        <v>1105</v>
      </c>
      <c r="AB11" s="386">
        <v>547</v>
      </c>
      <c r="AC11" s="386">
        <v>558</v>
      </c>
      <c r="AD11" s="385">
        <v>505</v>
      </c>
      <c r="AE11" s="62" t="s">
        <v>770</v>
      </c>
      <c r="AF11" s="61">
        <v>784</v>
      </c>
      <c r="AG11" s="103">
        <v>381</v>
      </c>
      <c r="AH11" s="103">
        <v>403</v>
      </c>
      <c r="AI11" s="104">
        <v>447</v>
      </c>
      <c r="AJ11" s="453" t="s">
        <v>771</v>
      </c>
      <c r="AK11" s="258">
        <v>381</v>
      </c>
      <c r="AL11" s="492">
        <v>189</v>
      </c>
      <c r="AM11" s="492">
        <v>192</v>
      </c>
      <c r="AN11" s="493">
        <v>272</v>
      </c>
      <c r="AO11" s="453" t="s">
        <v>605</v>
      </c>
      <c r="AP11" s="258">
        <v>738</v>
      </c>
      <c r="AQ11" s="386">
        <v>330</v>
      </c>
      <c r="AR11" s="386">
        <v>408</v>
      </c>
      <c r="AS11" s="385">
        <v>449</v>
      </c>
      <c r="AT11" s="62" t="s">
        <v>491</v>
      </c>
      <c r="AU11" s="61">
        <f t="shared" si="0"/>
        <v>1421</v>
      </c>
      <c r="AV11" s="63">
        <v>663</v>
      </c>
      <c r="AW11" s="63">
        <v>758</v>
      </c>
      <c r="AX11" s="64">
        <v>615</v>
      </c>
    </row>
    <row r="12" spans="1:50" s="60" customFormat="1" ht="14.25" customHeight="1">
      <c r="A12" s="489" t="s">
        <v>772</v>
      </c>
      <c r="B12" s="258">
        <v>533</v>
      </c>
      <c r="C12" s="454">
        <v>263</v>
      </c>
      <c r="D12" s="454">
        <v>270</v>
      </c>
      <c r="E12" s="455">
        <v>364</v>
      </c>
      <c r="F12" s="453" t="s">
        <v>773</v>
      </c>
      <c r="G12" s="258">
        <v>179</v>
      </c>
      <c r="H12" s="454">
        <v>88</v>
      </c>
      <c r="I12" s="454">
        <v>91</v>
      </c>
      <c r="J12" s="455">
        <v>110</v>
      </c>
      <c r="K12" s="453" t="s">
        <v>774</v>
      </c>
      <c r="L12" s="258">
        <v>104</v>
      </c>
      <c r="M12" s="386">
        <v>49</v>
      </c>
      <c r="N12" s="386">
        <v>55</v>
      </c>
      <c r="O12" s="385">
        <v>63</v>
      </c>
      <c r="P12" s="62" t="s">
        <v>775</v>
      </c>
      <c r="Q12" s="61">
        <v>146</v>
      </c>
      <c r="R12" s="63">
        <v>82</v>
      </c>
      <c r="S12" s="63">
        <v>64</v>
      </c>
      <c r="T12" s="64">
        <v>87</v>
      </c>
      <c r="U12" s="453" t="s">
        <v>776</v>
      </c>
      <c r="V12" s="386">
        <v>205</v>
      </c>
      <c r="W12" s="386">
        <v>102</v>
      </c>
      <c r="X12" s="386">
        <v>103</v>
      </c>
      <c r="Y12" s="385">
        <v>104</v>
      </c>
      <c r="Z12" s="453" t="s">
        <v>600</v>
      </c>
      <c r="AA12" s="258">
        <v>627</v>
      </c>
      <c r="AB12" s="386">
        <v>313</v>
      </c>
      <c r="AC12" s="386">
        <v>314</v>
      </c>
      <c r="AD12" s="385">
        <v>308</v>
      </c>
      <c r="AE12" s="62" t="s">
        <v>777</v>
      </c>
      <c r="AF12" s="61">
        <v>126</v>
      </c>
      <c r="AG12" s="103">
        <v>66</v>
      </c>
      <c r="AH12" s="103">
        <v>60</v>
      </c>
      <c r="AI12" s="104">
        <v>74</v>
      </c>
      <c r="AJ12" s="453" t="s">
        <v>778</v>
      </c>
      <c r="AK12" s="258">
        <v>415</v>
      </c>
      <c r="AL12" s="492">
        <v>201</v>
      </c>
      <c r="AM12" s="492">
        <v>214</v>
      </c>
      <c r="AN12" s="493">
        <v>169</v>
      </c>
      <c r="AO12" s="453" t="s">
        <v>779</v>
      </c>
      <c r="AP12" s="258">
        <v>333</v>
      </c>
      <c r="AQ12" s="386">
        <v>152</v>
      </c>
      <c r="AR12" s="386">
        <v>181</v>
      </c>
      <c r="AS12" s="385">
        <v>177</v>
      </c>
      <c r="AT12" s="62" t="s">
        <v>492</v>
      </c>
      <c r="AU12" s="61">
        <f t="shared" si="0"/>
        <v>2872</v>
      </c>
      <c r="AV12" s="63">
        <v>1367</v>
      </c>
      <c r="AW12" s="63">
        <v>1505</v>
      </c>
      <c r="AX12" s="64">
        <v>1123</v>
      </c>
    </row>
    <row r="13" spans="1:50" s="60" customFormat="1" ht="14.25" customHeight="1">
      <c r="A13" s="489" t="s">
        <v>780</v>
      </c>
      <c r="B13" s="258">
        <v>112</v>
      </c>
      <c r="C13" s="454">
        <v>55</v>
      </c>
      <c r="D13" s="454">
        <v>57</v>
      </c>
      <c r="E13" s="455">
        <v>60</v>
      </c>
      <c r="F13" s="453" t="s">
        <v>781</v>
      </c>
      <c r="G13" s="258">
        <v>351</v>
      </c>
      <c r="H13" s="454">
        <v>173</v>
      </c>
      <c r="I13" s="454">
        <v>178</v>
      </c>
      <c r="J13" s="455">
        <v>216</v>
      </c>
      <c r="K13" s="453" t="s">
        <v>782</v>
      </c>
      <c r="L13" s="258">
        <v>121</v>
      </c>
      <c r="M13" s="386">
        <v>64</v>
      </c>
      <c r="N13" s="386">
        <v>57</v>
      </c>
      <c r="O13" s="385">
        <v>67</v>
      </c>
      <c r="P13" s="62" t="s">
        <v>783</v>
      </c>
      <c r="Q13" s="61">
        <v>226</v>
      </c>
      <c r="R13" s="63">
        <v>107</v>
      </c>
      <c r="S13" s="63">
        <v>119</v>
      </c>
      <c r="T13" s="64">
        <v>122</v>
      </c>
      <c r="U13" s="453" t="s">
        <v>784</v>
      </c>
      <c r="V13" s="386">
        <v>151</v>
      </c>
      <c r="W13" s="386">
        <v>72</v>
      </c>
      <c r="X13" s="386">
        <v>79</v>
      </c>
      <c r="Y13" s="385">
        <v>92</v>
      </c>
      <c r="Z13" s="453" t="s">
        <v>785</v>
      </c>
      <c r="AA13" s="258">
        <v>719</v>
      </c>
      <c r="AB13" s="386">
        <v>341</v>
      </c>
      <c r="AC13" s="386">
        <v>378</v>
      </c>
      <c r="AD13" s="385">
        <v>434</v>
      </c>
      <c r="AE13" s="62" t="s">
        <v>786</v>
      </c>
      <c r="AF13" s="61">
        <v>163</v>
      </c>
      <c r="AG13" s="103">
        <v>93</v>
      </c>
      <c r="AH13" s="103">
        <v>70</v>
      </c>
      <c r="AI13" s="104">
        <v>95</v>
      </c>
      <c r="AJ13" s="453" t="s">
        <v>787</v>
      </c>
      <c r="AK13" s="258">
        <v>534</v>
      </c>
      <c r="AL13" s="492">
        <v>228</v>
      </c>
      <c r="AM13" s="492">
        <v>306</v>
      </c>
      <c r="AN13" s="493">
        <v>205</v>
      </c>
      <c r="AO13" s="453" t="s">
        <v>788</v>
      </c>
      <c r="AP13" s="258">
        <v>80</v>
      </c>
      <c r="AQ13" s="386">
        <v>39</v>
      </c>
      <c r="AR13" s="386">
        <v>41</v>
      </c>
      <c r="AS13" s="385">
        <v>47</v>
      </c>
      <c r="AT13" s="62" t="s">
        <v>493</v>
      </c>
      <c r="AU13" s="61">
        <f t="shared" si="0"/>
        <v>1541</v>
      </c>
      <c r="AV13" s="63">
        <v>734</v>
      </c>
      <c r="AW13" s="63">
        <v>807</v>
      </c>
      <c r="AX13" s="64">
        <v>674</v>
      </c>
    </row>
    <row r="14" spans="1:50" s="60" customFormat="1" ht="14.25" customHeight="1">
      <c r="A14" s="489" t="s">
        <v>789</v>
      </c>
      <c r="B14" s="258">
        <v>111</v>
      </c>
      <c r="C14" s="454">
        <v>51</v>
      </c>
      <c r="D14" s="454">
        <v>60</v>
      </c>
      <c r="E14" s="455">
        <v>68</v>
      </c>
      <c r="F14" s="453" t="s">
        <v>790</v>
      </c>
      <c r="G14" s="258">
        <v>121</v>
      </c>
      <c r="H14" s="454">
        <v>68</v>
      </c>
      <c r="I14" s="454">
        <v>53</v>
      </c>
      <c r="J14" s="455">
        <v>77</v>
      </c>
      <c r="K14" s="453" t="s">
        <v>791</v>
      </c>
      <c r="L14" s="258">
        <v>152</v>
      </c>
      <c r="M14" s="386">
        <v>75</v>
      </c>
      <c r="N14" s="386">
        <v>77</v>
      </c>
      <c r="O14" s="385">
        <v>75</v>
      </c>
      <c r="P14" s="62" t="s">
        <v>792</v>
      </c>
      <c r="Q14" s="61">
        <v>357</v>
      </c>
      <c r="R14" s="63">
        <v>189</v>
      </c>
      <c r="S14" s="63">
        <v>168</v>
      </c>
      <c r="T14" s="64">
        <v>199</v>
      </c>
      <c r="U14" s="453" t="s">
        <v>793</v>
      </c>
      <c r="V14" s="386">
        <v>66</v>
      </c>
      <c r="W14" s="386">
        <v>32</v>
      </c>
      <c r="X14" s="386">
        <v>34</v>
      </c>
      <c r="Y14" s="385">
        <v>38</v>
      </c>
      <c r="Z14" s="453" t="s">
        <v>794</v>
      </c>
      <c r="AA14" s="258">
        <v>969</v>
      </c>
      <c r="AB14" s="386">
        <v>477</v>
      </c>
      <c r="AC14" s="386">
        <v>492</v>
      </c>
      <c r="AD14" s="385">
        <v>439</v>
      </c>
      <c r="AE14" s="62" t="s">
        <v>795</v>
      </c>
      <c r="AF14" s="61">
        <v>130</v>
      </c>
      <c r="AG14" s="103">
        <v>66</v>
      </c>
      <c r="AH14" s="103">
        <v>64</v>
      </c>
      <c r="AI14" s="104">
        <v>72</v>
      </c>
      <c r="AJ14" s="453" t="s">
        <v>796</v>
      </c>
      <c r="AK14" s="258">
        <v>239</v>
      </c>
      <c r="AL14" s="492">
        <v>123</v>
      </c>
      <c r="AM14" s="492">
        <v>116</v>
      </c>
      <c r="AN14" s="493">
        <v>145</v>
      </c>
      <c r="AO14" s="453" t="s">
        <v>797</v>
      </c>
      <c r="AP14" s="258">
        <v>89</v>
      </c>
      <c r="AQ14" s="386">
        <v>41</v>
      </c>
      <c r="AR14" s="386">
        <v>48</v>
      </c>
      <c r="AS14" s="385">
        <v>57</v>
      </c>
      <c r="AT14" s="62" t="s">
        <v>494</v>
      </c>
      <c r="AU14" s="61">
        <f t="shared" si="0"/>
        <v>1262</v>
      </c>
      <c r="AV14" s="63">
        <v>642</v>
      </c>
      <c r="AW14" s="63">
        <v>620</v>
      </c>
      <c r="AX14" s="64">
        <v>543</v>
      </c>
    </row>
    <row r="15" spans="1:50" s="60" customFormat="1" ht="14.25" customHeight="1">
      <c r="A15" s="489" t="s">
        <v>798</v>
      </c>
      <c r="B15" s="258">
        <v>166</v>
      </c>
      <c r="C15" s="454">
        <v>76</v>
      </c>
      <c r="D15" s="454">
        <v>90</v>
      </c>
      <c r="E15" s="455">
        <v>106</v>
      </c>
      <c r="F15" s="453" t="s">
        <v>799</v>
      </c>
      <c r="G15" s="258">
        <v>239</v>
      </c>
      <c r="H15" s="454">
        <v>118</v>
      </c>
      <c r="I15" s="454">
        <v>121</v>
      </c>
      <c r="J15" s="455">
        <v>153</v>
      </c>
      <c r="K15" s="453" t="s">
        <v>800</v>
      </c>
      <c r="L15" s="258">
        <v>193</v>
      </c>
      <c r="M15" s="386">
        <v>88</v>
      </c>
      <c r="N15" s="386">
        <v>105</v>
      </c>
      <c r="O15" s="385">
        <v>99</v>
      </c>
      <c r="P15" s="62" t="s">
        <v>801</v>
      </c>
      <c r="Q15" s="61">
        <v>162</v>
      </c>
      <c r="R15" s="63">
        <v>78</v>
      </c>
      <c r="S15" s="63">
        <v>84</v>
      </c>
      <c r="T15" s="64">
        <v>99</v>
      </c>
      <c r="U15" s="453" t="s">
        <v>802</v>
      </c>
      <c r="V15" s="386">
        <v>89</v>
      </c>
      <c r="W15" s="386">
        <v>49</v>
      </c>
      <c r="X15" s="386">
        <v>40</v>
      </c>
      <c r="Y15" s="385">
        <v>47</v>
      </c>
      <c r="Z15" s="453" t="s">
        <v>803</v>
      </c>
      <c r="AA15" s="258">
        <v>203</v>
      </c>
      <c r="AB15" s="386">
        <v>105</v>
      </c>
      <c r="AC15" s="386">
        <v>98</v>
      </c>
      <c r="AD15" s="385">
        <v>115</v>
      </c>
      <c r="AE15" s="62" t="s">
        <v>804</v>
      </c>
      <c r="AF15" s="61">
        <v>152</v>
      </c>
      <c r="AG15" s="103">
        <v>85</v>
      </c>
      <c r="AH15" s="103">
        <v>67</v>
      </c>
      <c r="AI15" s="104">
        <v>99</v>
      </c>
      <c r="AJ15" s="453" t="s">
        <v>805</v>
      </c>
      <c r="AK15" s="258">
        <v>264</v>
      </c>
      <c r="AL15" s="492">
        <v>133</v>
      </c>
      <c r="AM15" s="492">
        <v>131</v>
      </c>
      <c r="AN15" s="493">
        <v>149</v>
      </c>
      <c r="AO15" s="453" t="s">
        <v>806</v>
      </c>
      <c r="AP15" s="258">
        <v>195</v>
      </c>
      <c r="AQ15" s="386">
        <v>95</v>
      </c>
      <c r="AR15" s="386">
        <v>100</v>
      </c>
      <c r="AS15" s="385">
        <v>115</v>
      </c>
      <c r="AT15" s="62" t="s">
        <v>495</v>
      </c>
      <c r="AU15" s="61">
        <f t="shared" si="0"/>
        <v>954</v>
      </c>
      <c r="AV15" s="63">
        <v>489</v>
      </c>
      <c r="AW15" s="63">
        <v>465</v>
      </c>
      <c r="AX15" s="64">
        <v>510</v>
      </c>
    </row>
    <row r="16" spans="1:50" s="60" customFormat="1" ht="14.25" customHeight="1">
      <c r="A16" s="489" t="s">
        <v>807</v>
      </c>
      <c r="B16" s="258">
        <v>141</v>
      </c>
      <c r="C16" s="454">
        <v>65</v>
      </c>
      <c r="D16" s="454">
        <v>76</v>
      </c>
      <c r="E16" s="455">
        <v>90</v>
      </c>
      <c r="F16" s="453" t="s">
        <v>808</v>
      </c>
      <c r="G16" s="258">
        <v>251</v>
      </c>
      <c r="H16" s="454">
        <v>138</v>
      </c>
      <c r="I16" s="454">
        <v>113</v>
      </c>
      <c r="J16" s="455">
        <v>152</v>
      </c>
      <c r="K16" s="453" t="s">
        <v>809</v>
      </c>
      <c r="L16" s="258">
        <v>98</v>
      </c>
      <c r="M16" s="386">
        <v>50</v>
      </c>
      <c r="N16" s="386">
        <v>48</v>
      </c>
      <c r="O16" s="385">
        <v>62</v>
      </c>
      <c r="P16" s="62" t="s">
        <v>810</v>
      </c>
      <c r="Q16" s="61">
        <v>184</v>
      </c>
      <c r="R16" s="63">
        <v>87</v>
      </c>
      <c r="S16" s="63">
        <v>97</v>
      </c>
      <c r="T16" s="64">
        <v>94</v>
      </c>
      <c r="U16" s="453" t="s">
        <v>811</v>
      </c>
      <c r="V16" s="386">
        <v>93</v>
      </c>
      <c r="W16" s="386">
        <v>48</v>
      </c>
      <c r="X16" s="386">
        <v>45</v>
      </c>
      <c r="Y16" s="385">
        <v>55</v>
      </c>
      <c r="Z16" s="453" t="s">
        <v>812</v>
      </c>
      <c r="AA16" s="258">
        <v>224</v>
      </c>
      <c r="AB16" s="386">
        <v>105</v>
      </c>
      <c r="AC16" s="386">
        <v>119</v>
      </c>
      <c r="AD16" s="385">
        <v>131</v>
      </c>
      <c r="AE16" s="62" t="s">
        <v>813</v>
      </c>
      <c r="AF16" s="61">
        <v>330</v>
      </c>
      <c r="AG16" s="103">
        <v>181</v>
      </c>
      <c r="AH16" s="103">
        <v>149</v>
      </c>
      <c r="AI16" s="104">
        <v>191</v>
      </c>
      <c r="AJ16" s="453" t="s">
        <v>814</v>
      </c>
      <c r="AK16" s="258">
        <v>26</v>
      </c>
      <c r="AL16" s="492">
        <v>19</v>
      </c>
      <c r="AM16" s="492">
        <v>7</v>
      </c>
      <c r="AN16" s="493">
        <v>17</v>
      </c>
      <c r="AO16" s="453" t="s">
        <v>815</v>
      </c>
      <c r="AP16" s="258">
        <v>132</v>
      </c>
      <c r="AQ16" s="386">
        <v>65</v>
      </c>
      <c r="AR16" s="386">
        <v>67</v>
      </c>
      <c r="AS16" s="385">
        <v>73</v>
      </c>
      <c r="AT16" s="62" t="s">
        <v>496</v>
      </c>
      <c r="AU16" s="61">
        <f t="shared" si="0"/>
        <v>497</v>
      </c>
      <c r="AV16" s="63">
        <v>268</v>
      </c>
      <c r="AW16" s="63">
        <v>229</v>
      </c>
      <c r="AX16" s="64">
        <v>273</v>
      </c>
    </row>
    <row r="17" spans="1:50" s="60" customFormat="1" ht="14.25" customHeight="1">
      <c r="A17" s="489" t="s">
        <v>816</v>
      </c>
      <c r="B17" s="258">
        <v>191</v>
      </c>
      <c r="C17" s="454">
        <v>99</v>
      </c>
      <c r="D17" s="454">
        <v>92</v>
      </c>
      <c r="E17" s="455">
        <v>129</v>
      </c>
      <c r="F17" s="453" t="s">
        <v>817</v>
      </c>
      <c r="G17" s="258">
        <v>182</v>
      </c>
      <c r="H17" s="454">
        <v>89</v>
      </c>
      <c r="I17" s="454">
        <v>93</v>
      </c>
      <c r="J17" s="455">
        <v>113</v>
      </c>
      <c r="K17" s="453" t="s">
        <v>818</v>
      </c>
      <c r="L17" s="258">
        <v>221</v>
      </c>
      <c r="M17" s="386">
        <v>110</v>
      </c>
      <c r="N17" s="386">
        <v>111</v>
      </c>
      <c r="O17" s="385">
        <v>122</v>
      </c>
      <c r="P17" s="62" t="s">
        <v>819</v>
      </c>
      <c r="Q17" s="61">
        <v>120</v>
      </c>
      <c r="R17" s="63">
        <v>68</v>
      </c>
      <c r="S17" s="63">
        <v>52</v>
      </c>
      <c r="T17" s="64">
        <v>61</v>
      </c>
      <c r="U17" s="453" t="s">
        <v>820</v>
      </c>
      <c r="V17" s="386">
        <v>137</v>
      </c>
      <c r="W17" s="386">
        <v>77</v>
      </c>
      <c r="X17" s="386">
        <v>60</v>
      </c>
      <c r="Y17" s="385">
        <v>77</v>
      </c>
      <c r="Z17" s="453" t="s">
        <v>821</v>
      </c>
      <c r="AA17" s="258">
        <v>644</v>
      </c>
      <c r="AB17" s="386">
        <v>381</v>
      </c>
      <c r="AC17" s="386">
        <v>263</v>
      </c>
      <c r="AD17" s="385">
        <v>538</v>
      </c>
      <c r="AE17" s="62" t="s">
        <v>822</v>
      </c>
      <c r="AF17" s="61">
        <v>1085</v>
      </c>
      <c r="AG17" s="103">
        <v>705</v>
      </c>
      <c r="AH17" s="103">
        <v>380</v>
      </c>
      <c r="AI17" s="104">
        <v>961</v>
      </c>
      <c r="AJ17" s="453" t="s">
        <v>823</v>
      </c>
      <c r="AK17" s="258">
        <v>311</v>
      </c>
      <c r="AL17" s="492">
        <v>146</v>
      </c>
      <c r="AM17" s="492">
        <v>165</v>
      </c>
      <c r="AN17" s="493">
        <v>152</v>
      </c>
      <c r="AO17" s="453" t="s">
        <v>824</v>
      </c>
      <c r="AP17" s="258">
        <v>112</v>
      </c>
      <c r="AQ17" s="386">
        <v>54</v>
      </c>
      <c r="AR17" s="386">
        <v>58</v>
      </c>
      <c r="AS17" s="385">
        <v>61</v>
      </c>
      <c r="AT17" s="62" t="s">
        <v>497</v>
      </c>
      <c r="AU17" s="61">
        <f t="shared" si="0"/>
        <v>139</v>
      </c>
      <c r="AV17" s="63">
        <v>66</v>
      </c>
      <c r="AW17" s="63">
        <v>73</v>
      </c>
      <c r="AX17" s="64">
        <v>72</v>
      </c>
    </row>
    <row r="18" spans="1:50" s="60" customFormat="1" ht="14.25" customHeight="1">
      <c r="A18" s="489" t="s">
        <v>825</v>
      </c>
      <c r="B18" s="258">
        <v>282</v>
      </c>
      <c r="C18" s="454">
        <v>148</v>
      </c>
      <c r="D18" s="454">
        <v>134</v>
      </c>
      <c r="E18" s="455">
        <v>192</v>
      </c>
      <c r="F18" s="453" t="s">
        <v>826</v>
      </c>
      <c r="G18" s="258">
        <v>210</v>
      </c>
      <c r="H18" s="454">
        <v>106</v>
      </c>
      <c r="I18" s="454">
        <v>104</v>
      </c>
      <c r="J18" s="455">
        <v>118</v>
      </c>
      <c r="K18" s="453" t="s">
        <v>827</v>
      </c>
      <c r="L18" s="258">
        <v>147</v>
      </c>
      <c r="M18" s="386">
        <v>71</v>
      </c>
      <c r="N18" s="386">
        <v>76</v>
      </c>
      <c r="O18" s="385">
        <v>78</v>
      </c>
      <c r="P18" s="62" t="s">
        <v>828</v>
      </c>
      <c r="Q18" s="61">
        <v>149</v>
      </c>
      <c r="R18" s="63">
        <v>73</v>
      </c>
      <c r="S18" s="63">
        <v>76</v>
      </c>
      <c r="T18" s="64">
        <v>88</v>
      </c>
      <c r="U18" s="453" t="s">
        <v>829</v>
      </c>
      <c r="V18" s="386">
        <v>187</v>
      </c>
      <c r="W18" s="386">
        <v>88</v>
      </c>
      <c r="X18" s="386">
        <v>99</v>
      </c>
      <c r="Y18" s="385">
        <v>92</v>
      </c>
      <c r="Z18" s="453" t="s">
        <v>830</v>
      </c>
      <c r="AA18" s="258">
        <v>111</v>
      </c>
      <c r="AB18" s="386">
        <v>64</v>
      </c>
      <c r="AC18" s="386">
        <v>47</v>
      </c>
      <c r="AD18" s="385">
        <v>63</v>
      </c>
      <c r="AE18" s="62" t="s">
        <v>831</v>
      </c>
      <c r="AF18" s="61">
        <v>659</v>
      </c>
      <c r="AG18" s="103">
        <v>334</v>
      </c>
      <c r="AH18" s="103">
        <v>325</v>
      </c>
      <c r="AI18" s="104">
        <v>346</v>
      </c>
      <c r="AJ18" s="453" t="s">
        <v>832</v>
      </c>
      <c r="AK18" s="258">
        <v>127</v>
      </c>
      <c r="AL18" s="492">
        <v>65</v>
      </c>
      <c r="AM18" s="492">
        <v>62</v>
      </c>
      <c r="AN18" s="493">
        <v>68</v>
      </c>
      <c r="AO18" s="453" t="s">
        <v>833</v>
      </c>
      <c r="AP18" s="258">
        <v>127</v>
      </c>
      <c r="AQ18" s="386">
        <v>67</v>
      </c>
      <c r="AR18" s="386">
        <v>60</v>
      </c>
      <c r="AS18" s="385">
        <v>72</v>
      </c>
      <c r="AT18" s="62" t="s">
        <v>498</v>
      </c>
      <c r="AU18" s="61">
        <f t="shared" si="0"/>
        <v>1178</v>
      </c>
      <c r="AV18" s="63">
        <v>547</v>
      </c>
      <c r="AW18" s="63">
        <v>631</v>
      </c>
      <c r="AX18" s="64">
        <v>505</v>
      </c>
    </row>
    <row r="19" spans="1:50" s="60" customFormat="1" ht="14.25" customHeight="1">
      <c r="A19" s="435" t="s">
        <v>834</v>
      </c>
      <c r="B19" s="258">
        <v>24</v>
      </c>
      <c r="C19" s="456">
        <v>18</v>
      </c>
      <c r="D19" s="456">
        <v>6</v>
      </c>
      <c r="E19" s="457">
        <v>17</v>
      </c>
      <c r="F19" s="453" t="s">
        <v>835</v>
      </c>
      <c r="G19" s="258">
        <v>83</v>
      </c>
      <c r="H19" s="456">
        <v>42</v>
      </c>
      <c r="I19" s="456">
        <v>41</v>
      </c>
      <c r="J19" s="457">
        <v>49</v>
      </c>
      <c r="K19" s="453" t="s">
        <v>836</v>
      </c>
      <c r="L19" s="258">
        <v>203</v>
      </c>
      <c r="M19" s="386">
        <v>104</v>
      </c>
      <c r="N19" s="386">
        <v>99</v>
      </c>
      <c r="O19" s="385">
        <v>117</v>
      </c>
      <c r="P19" s="62" t="s">
        <v>837</v>
      </c>
      <c r="Q19" s="61">
        <v>214</v>
      </c>
      <c r="R19" s="63">
        <v>102</v>
      </c>
      <c r="S19" s="63">
        <v>112</v>
      </c>
      <c r="T19" s="64">
        <v>112</v>
      </c>
      <c r="U19" s="453" t="s">
        <v>838</v>
      </c>
      <c r="V19" s="386">
        <v>82</v>
      </c>
      <c r="W19" s="386">
        <v>41</v>
      </c>
      <c r="X19" s="386">
        <v>41</v>
      </c>
      <c r="Y19" s="385">
        <v>50</v>
      </c>
      <c r="Z19" s="453" t="s">
        <v>839</v>
      </c>
      <c r="AA19" s="258">
        <v>171</v>
      </c>
      <c r="AB19" s="386">
        <v>91</v>
      </c>
      <c r="AC19" s="386">
        <v>80</v>
      </c>
      <c r="AD19" s="385">
        <v>105</v>
      </c>
      <c r="AE19" s="62" t="s">
        <v>840</v>
      </c>
      <c r="AF19" s="61">
        <v>419</v>
      </c>
      <c r="AG19" s="103">
        <v>215</v>
      </c>
      <c r="AH19" s="103">
        <v>204</v>
      </c>
      <c r="AI19" s="104">
        <v>248</v>
      </c>
      <c r="AJ19" s="453" t="s">
        <v>841</v>
      </c>
      <c r="AK19" s="258">
        <v>107</v>
      </c>
      <c r="AL19" s="492">
        <v>54</v>
      </c>
      <c r="AM19" s="492">
        <v>53</v>
      </c>
      <c r="AN19" s="493">
        <v>60</v>
      </c>
      <c r="AO19" s="453" t="s">
        <v>842</v>
      </c>
      <c r="AP19" s="258">
        <v>102</v>
      </c>
      <c r="AQ19" s="386">
        <v>45</v>
      </c>
      <c r="AR19" s="386">
        <v>57</v>
      </c>
      <c r="AS19" s="385">
        <v>61</v>
      </c>
      <c r="AT19" s="62" t="s">
        <v>499</v>
      </c>
      <c r="AU19" s="61">
        <f t="shared" si="0"/>
        <v>931</v>
      </c>
      <c r="AV19" s="63">
        <v>452</v>
      </c>
      <c r="AW19" s="63">
        <v>479</v>
      </c>
      <c r="AX19" s="64">
        <v>387</v>
      </c>
    </row>
    <row r="20" spans="1:50" s="60" customFormat="1" ht="14.25" customHeight="1">
      <c r="A20" s="489" t="s">
        <v>843</v>
      </c>
      <c r="B20" s="258">
        <v>124</v>
      </c>
      <c r="C20" s="454">
        <v>53</v>
      </c>
      <c r="D20" s="454">
        <v>71</v>
      </c>
      <c r="E20" s="455">
        <v>86</v>
      </c>
      <c r="F20" s="453" t="s">
        <v>844</v>
      </c>
      <c r="G20" s="258">
        <v>130</v>
      </c>
      <c r="H20" s="454">
        <v>65</v>
      </c>
      <c r="I20" s="454">
        <v>65</v>
      </c>
      <c r="J20" s="455">
        <v>77</v>
      </c>
      <c r="K20" s="453" t="s">
        <v>845</v>
      </c>
      <c r="L20" s="258">
        <v>120</v>
      </c>
      <c r="M20" s="386">
        <v>59</v>
      </c>
      <c r="N20" s="386">
        <v>61</v>
      </c>
      <c r="O20" s="385">
        <v>67</v>
      </c>
      <c r="P20" s="62" t="s">
        <v>846</v>
      </c>
      <c r="Q20" s="61">
        <v>101</v>
      </c>
      <c r="R20" s="63">
        <v>50</v>
      </c>
      <c r="S20" s="63">
        <v>51</v>
      </c>
      <c r="T20" s="64">
        <v>54</v>
      </c>
      <c r="U20" s="453" t="s">
        <v>847</v>
      </c>
      <c r="V20" s="386">
        <v>117</v>
      </c>
      <c r="W20" s="386">
        <v>61</v>
      </c>
      <c r="X20" s="386">
        <v>56</v>
      </c>
      <c r="Y20" s="385">
        <v>66</v>
      </c>
      <c r="Z20" s="453" t="s">
        <v>848</v>
      </c>
      <c r="AA20" s="258">
        <v>42</v>
      </c>
      <c r="AB20" s="386">
        <v>22</v>
      </c>
      <c r="AC20" s="386">
        <v>20</v>
      </c>
      <c r="AD20" s="385">
        <v>27</v>
      </c>
      <c r="AE20" s="62" t="s">
        <v>695</v>
      </c>
      <c r="AF20" s="61">
        <v>470</v>
      </c>
      <c r="AG20" s="103">
        <v>248</v>
      </c>
      <c r="AH20" s="103">
        <v>222</v>
      </c>
      <c r="AI20" s="104">
        <v>273</v>
      </c>
      <c r="AJ20" s="453" t="s">
        <v>849</v>
      </c>
      <c r="AK20" s="258">
        <v>81</v>
      </c>
      <c r="AL20" s="492">
        <v>35</v>
      </c>
      <c r="AM20" s="492">
        <v>46</v>
      </c>
      <c r="AN20" s="493">
        <v>49</v>
      </c>
      <c r="AO20" s="453" t="s">
        <v>850</v>
      </c>
      <c r="AP20" s="258">
        <v>43</v>
      </c>
      <c r="AQ20" s="386">
        <v>22</v>
      </c>
      <c r="AR20" s="386">
        <v>21</v>
      </c>
      <c r="AS20" s="385">
        <v>26</v>
      </c>
      <c r="AT20" s="62" t="s">
        <v>3552</v>
      </c>
      <c r="AU20" s="61">
        <f t="shared" si="0"/>
        <v>1185</v>
      </c>
      <c r="AV20" s="63">
        <v>581</v>
      </c>
      <c r="AW20" s="63">
        <v>604</v>
      </c>
      <c r="AX20" s="64">
        <v>550</v>
      </c>
    </row>
    <row r="21" spans="1:50" s="60" customFormat="1" ht="14.25" customHeight="1">
      <c r="A21" s="489" t="s">
        <v>851</v>
      </c>
      <c r="B21" s="258">
        <v>106</v>
      </c>
      <c r="C21" s="454">
        <v>52</v>
      </c>
      <c r="D21" s="454">
        <v>54</v>
      </c>
      <c r="E21" s="455">
        <v>66</v>
      </c>
      <c r="F21" s="453" t="s">
        <v>852</v>
      </c>
      <c r="G21" s="258">
        <v>199</v>
      </c>
      <c r="H21" s="454">
        <v>99</v>
      </c>
      <c r="I21" s="454">
        <v>100</v>
      </c>
      <c r="J21" s="455">
        <v>131</v>
      </c>
      <c r="K21" s="453" t="s">
        <v>853</v>
      </c>
      <c r="L21" s="258">
        <v>200</v>
      </c>
      <c r="M21" s="386">
        <v>103</v>
      </c>
      <c r="N21" s="386">
        <v>97</v>
      </c>
      <c r="O21" s="385">
        <v>110</v>
      </c>
      <c r="P21" s="62" t="s">
        <v>854</v>
      </c>
      <c r="Q21" s="61">
        <v>206</v>
      </c>
      <c r="R21" s="63">
        <v>106</v>
      </c>
      <c r="S21" s="63">
        <v>100</v>
      </c>
      <c r="T21" s="64">
        <v>138</v>
      </c>
      <c r="U21" s="453" t="s">
        <v>855</v>
      </c>
      <c r="V21" s="386">
        <v>58</v>
      </c>
      <c r="W21" s="386">
        <v>33</v>
      </c>
      <c r="X21" s="386">
        <v>25</v>
      </c>
      <c r="Y21" s="385">
        <v>32</v>
      </c>
      <c r="Z21" s="453" t="s">
        <v>856</v>
      </c>
      <c r="AA21" s="258">
        <v>316</v>
      </c>
      <c r="AB21" s="386">
        <v>152</v>
      </c>
      <c r="AC21" s="386">
        <v>164</v>
      </c>
      <c r="AD21" s="385">
        <v>165</v>
      </c>
      <c r="AE21" s="62" t="s">
        <v>857</v>
      </c>
      <c r="AF21" s="61">
        <v>52</v>
      </c>
      <c r="AG21" s="103">
        <v>24</v>
      </c>
      <c r="AH21" s="103">
        <v>28</v>
      </c>
      <c r="AI21" s="104">
        <v>36</v>
      </c>
      <c r="AJ21" s="453" t="s">
        <v>858</v>
      </c>
      <c r="AK21" s="258">
        <v>33</v>
      </c>
      <c r="AL21" s="492">
        <v>17</v>
      </c>
      <c r="AM21" s="492">
        <v>16</v>
      </c>
      <c r="AN21" s="493">
        <v>26</v>
      </c>
      <c r="AO21" s="453" t="s">
        <v>859</v>
      </c>
      <c r="AP21" s="258">
        <v>208</v>
      </c>
      <c r="AQ21" s="386">
        <v>100</v>
      </c>
      <c r="AR21" s="386">
        <v>108</v>
      </c>
      <c r="AS21" s="385">
        <v>104</v>
      </c>
      <c r="AT21" s="62" t="s">
        <v>4882</v>
      </c>
      <c r="AU21" s="61">
        <f t="shared" si="0"/>
        <v>60</v>
      </c>
      <c r="AV21" s="63">
        <v>36</v>
      </c>
      <c r="AW21" s="63">
        <v>24</v>
      </c>
      <c r="AX21" s="64">
        <v>34</v>
      </c>
    </row>
    <row r="22" spans="1:50" s="60" customFormat="1" ht="14.25" customHeight="1">
      <c r="A22" s="489" t="s">
        <v>860</v>
      </c>
      <c r="B22" s="258">
        <v>57</v>
      </c>
      <c r="C22" s="454">
        <v>27</v>
      </c>
      <c r="D22" s="454">
        <v>30</v>
      </c>
      <c r="E22" s="455">
        <v>39</v>
      </c>
      <c r="F22" s="453" t="s">
        <v>861</v>
      </c>
      <c r="G22" s="258">
        <v>122</v>
      </c>
      <c r="H22" s="454">
        <v>53</v>
      </c>
      <c r="I22" s="454">
        <v>69</v>
      </c>
      <c r="J22" s="455">
        <v>77</v>
      </c>
      <c r="K22" s="453" t="s">
        <v>862</v>
      </c>
      <c r="L22" s="258">
        <v>92</v>
      </c>
      <c r="M22" s="386">
        <v>41</v>
      </c>
      <c r="N22" s="386">
        <v>51</v>
      </c>
      <c r="O22" s="385">
        <v>50</v>
      </c>
      <c r="P22" s="62" t="s">
        <v>863</v>
      </c>
      <c r="Q22" s="61">
        <v>140</v>
      </c>
      <c r="R22" s="63">
        <v>64</v>
      </c>
      <c r="S22" s="63">
        <v>76</v>
      </c>
      <c r="T22" s="64">
        <v>78</v>
      </c>
      <c r="U22" s="453" t="s">
        <v>864</v>
      </c>
      <c r="V22" s="386">
        <v>131</v>
      </c>
      <c r="W22" s="386">
        <v>60</v>
      </c>
      <c r="X22" s="386">
        <v>71</v>
      </c>
      <c r="Y22" s="385">
        <v>68</v>
      </c>
      <c r="Z22" s="453" t="s">
        <v>865</v>
      </c>
      <c r="AA22" s="258">
        <v>132</v>
      </c>
      <c r="AB22" s="386">
        <v>70</v>
      </c>
      <c r="AC22" s="386">
        <v>62</v>
      </c>
      <c r="AD22" s="385">
        <v>76</v>
      </c>
      <c r="AE22" s="62" t="s">
        <v>866</v>
      </c>
      <c r="AF22" s="61">
        <v>103</v>
      </c>
      <c r="AG22" s="103">
        <v>64</v>
      </c>
      <c r="AH22" s="103">
        <v>39</v>
      </c>
      <c r="AI22" s="104">
        <v>55</v>
      </c>
      <c r="AJ22" s="453" t="s">
        <v>867</v>
      </c>
      <c r="AK22" s="258">
        <v>51</v>
      </c>
      <c r="AL22" s="492">
        <v>25</v>
      </c>
      <c r="AM22" s="492">
        <v>26</v>
      </c>
      <c r="AN22" s="493">
        <v>27</v>
      </c>
      <c r="AO22" s="453" t="s">
        <v>868</v>
      </c>
      <c r="AP22" s="258">
        <v>80</v>
      </c>
      <c r="AQ22" s="386">
        <v>41</v>
      </c>
      <c r="AR22" s="386">
        <v>39</v>
      </c>
      <c r="AS22" s="385">
        <v>47</v>
      </c>
      <c r="AT22" s="62" t="s">
        <v>3758</v>
      </c>
      <c r="AU22" s="61">
        <f t="shared" si="0"/>
        <v>93</v>
      </c>
      <c r="AV22" s="63">
        <v>50</v>
      </c>
      <c r="AW22" s="63">
        <v>43</v>
      </c>
      <c r="AX22" s="64">
        <v>53</v>
      </c>
    </row>
    <row r="23" spans="1:50" s="60" customFormat="1" ht="14.25" customHeight="1">
      <c r="A23" s="489" t="s">
        <v>869</v>
      </c>
      <c r="B23" s="258">
        <v>187</v>
      </c>
      <c r="C23" s="454">
        <v>100</v>
      </c>
      <c r="D23" s="454">
        <v>87</v>
      </c>
      <c r="E23" s="455">
        <v>119</v>
      </c>
      <c r="F23" s="453" t="s">
        <v>870</v>
      </c>
      <c r="G23" s="258">
        <v>187</v>
      </c>
      <c r="H23" s="454">
        <v>94</v>
      </c>
      <c r="I23" s="454">
        <v>93</v>
      </c>
      <c r="J23" s="455">
        <v>117</v>
      </c>
      <c r="K23" s="453" t="s">
        <v>871</v>
      </c>
      <c r="L23" s="258">
        <v>266</v>
      </c>
      <c r="M23" s="386">
        <v>142</v>
      </c>
      <c r="N23" s="386">
        <v>124</v>
      </c>
      <c r="O23" s="385">
        <v>160</v>
      </c>
      <c r="P23" s="62" t="s">
        <v>872</v>
      </c>
      <c r="Q23" s="61">
        <v>62</v>
      </c>
      <c r="R23" s="63">
        <v>26</v>
      </c>
      <c r="S23" s="63">
        <v>36</v>
      </c>
      <c r="T23" s="64">
        <v>42</v>
      </c>
      <c r="U23" s="453" t="s">
        <v>873</v>
      </c>
      <c r="V23" s="386">
        <v>101</v>
      </c>
      <c r="W23" s="386">
        <v>52</v>
      </c>
      <c r="X23" s="386">
        <v>49</v>
      </c>
      <c r="Y23" s="385">
        <v>59</v>
      </c>
      <c r="Z23" s="453" t="s">
        <v>841</v>
      </c>
      <c r="AA23" s="258">
        <v>725</v>
      </c>
      <c r="AB23" s="386">
        <v>391</v>
      </c>
      <c r="AC23" s="386">
        <v>334</v>
      </c>
      <c r="AD23" s="385">
        <v>461</v>
      </c>
      <c r="AE23" s="62" t="s">
        <v>874</v>
      </c>
      <c r="AF23" s="61">
        <v>136</v>
      </c>
      <c r="AG23" s="103">
        <v>69</v>
      </c>
      <c r="AH23" s="103">
        <v>67</v>
      </c>
      <c r="AI23" s="104">
        <v>89</v>
      </c>
      <c r="AJ23" s="453" t="s">
        <v>517</v>
      </c>
      <c r="AK23" s="258">
        <v>149</v>
      </c>
      <c r="AL23" s="492">
        <v>76</v>
      </c>
      <c r="AM23" s="492">
        <v>73</v>
      </c>
      <c r="AN23" s="493">
        <v>83</v>
      </c>
      <c r="AO23" s="453" t="s">
        <v>875</v>
      </c>
      <c r="AP23" s="258">
        <v>277</v>
      </c>
      <c r="AQ23" s="386">
        <v>127</v>
      </c>
      <c r="AR23" s="386">
        <v>150</v>
      </c>
      <c r="AS23" s="385">
        <v>140</v>
      </c>
      <c r="AT23" s="62" t="s">
        <v>503</v>
      </c>
      <c r="AU23" s="61">
        <f t="shared" si="0"/>
        <v>65</v>
      </c>
      <c r="AV23" s="63">
        <v>40</v>
      </c>
      <c r="AW23" s="63">
        <v>25</v>
      </c>
      <c r="AX23" s="64">
        <v>41</v>
      </c>
    </row>
    <row r="24" spans="1:50" s="60" customFormat="1" ht="14.25" customHeight="1">
      <c r="A24" s="489" t="s">
        <v>876</v>
      </c>
      <c r="B24" s="258">
        <v>100</v>
      </c>
      <c r="C24" s="454">
        <v>51</v>
      </c>
      <c r="D24" s="454">
        <v>49</v>
      </c>
      <c r="E24" s="455">
        <v>76</v>
      </c>
      <c r="F24" s="453" t="s">
        <v>877</v>
      </c>
      <c r="G24" s="258">
        <v>205</v>
      </c>
      <c r="H24" s="454">
        <v>98</v>
      </c>
      <c r="I24" s="454">
        <v>107</v>
      </c>
      <c r="J24" s="455">
        <v>100</v>
      </c>
      <c r="K24" s="453" t="s">
        <v>878</v>
      </c>
      <c r="L24" s="258">
        <v>109</v>
      </c>
      <c r="M24" s="386">
        <v>54</v>
      </c>
      <c r="N24" s="386">
        <v>55</v>
      </c>
      <c r="O24" s="385">
        <v>63</v>
      </c>
      <c r="P24" s="62" t="s">
        <v>879</v>
      </c>
      <c r="Q24" s="61">
        <v>226</v>
      </c>
      <c r="R24" s="63">
        <v>111</v>
      </c>
      <c r="S24" s="63">
        <v>115</v>
      </c>
      <c r="T24" s="64">
        <v>122</v>
      </c>
      <c r="U24" s="453" t="s">
        <v>880</v>
      </c>
      <c r="V24" s="386">
        <v>94</v>
      </c>
      <c r="W24" s="386">
        <v>47</v>
      </c>
      <c r="X24" s="386">
        <v>47</v>
      </c>
      <c r="Y24" s="385">
        <v>54</v>
      </c>
      <c r="Z24" s="453" t="s">
        <v>849</v>
      </c>
      <c r="AA24" s="258">
        <v>115</v>
      </c>
      <c r="AB24" s="386">
        <v>70</v>
      </c>
      <c r="AC24" s="386">
        <v>45</v>
      </c>
      <c r="AD24" s="385">
        <v>78</v>
      </c>
      <c r="AE24" s="62" t="s">
        <v>881</v>
      </c>
      <c r="AF24" s="61">
        <v>183</v>
      </c>
      <c r="AG24" s="103">
        <v>101</v>
      </c>
      <c r="AH24" s="103">
        <v>82</v>
      </c>
      <c r="AI24" s="104">
        <v>102</v>
      </c>
      <c r="AJ24" s="453" t="s">
        <v>518</v>
      </c>
      <c r="AK24" s="258">
        <v>150</v>
      </c>
      <c r="AL24" s="492">
        <v>72</v>
      </c>
      <c r="AM24" s="492">
        <v>78</v>
      </c>
      <c r="AN24" s="493">
        <v>93</v>
      </c>
      <c r="AO24" s="453" t="s">
        <v>882</v>
      </c>
      <c r="AP24" s="258">
        <v>158</v>
      </c>
      <c r="AQ24" s="386">
        <v>78</v>
      </c>
      <c r="AR24" s="386">
        <v>80</v>
      </c>
      <c r="AS24" s="385">
        <v>93</v>
      </c>
      <c r="AT24" s="62" t="s">
        <v>504</v>
      </c>
      <c r="AU24" s="61">
        <f t="shared" si="0"/>
        <v>121</v>
      </c>
      <c r="AV24" s="63">
        <v>64</v>
      </c>
      <c r="AW24" s="63">
        <v>57</v>
      </c>
      <c r="AX24" s="64">
        <v>64</v>
      </c>
    </row>
    <row r="25" spans="1:50" s="60" customFormat="1" ht="14.25" customHeight="1">
      <c r="A25" s="489" t="s">
        <v>883</v>
      </c>
      <c r="B25" s="258">
        <v>94</v>
      </c>
      <c r="C25" s="454">
        <v>50</v>
      </c>
      <c r="D25" s="454">
        <v>44</v>
      </c>
      <c r="E25" s="455">
        <v>54</v>
      </c>
      <c r="F25" s="453" t="s">
        <v>884</v>
      </c>
      <c r="G25" s="258">
        <v>110</v>
      </c>
      <c r="H25" s="454">
        <v>53</v>
      </c>
      <c r="I25" s="454">
        <v>57</v>
      </c>
      <c r="J25" s="455">
        <v>76</v>
      </c>
      <c r="K25" s="453" t="s">
        <v>885</v>
      </c>
      <c r="L25" s="258">
        <v>144</v>
      </c>
      <c r="M25" s="386">
        <v>75</v>
      </c>
      <c r="N25" s="386">
        <v>69</v>
      </c>
      <c r="O25" s="385">
        <v>70</v>
      </c>
      <c r="P25" s="62" t="s">
        <v>886</v>
      </c>
      <c r="Q25" s="61">
        <v>190</v>
      </c>
      <c r="R25" s="63">
        <v>88</v>
      </c>
      <c r="S25" s="63">
        <v>102</v>
      </c>
      <c r="T25" s="64">
        <v>105</v>
      </c>
      <c r="U25" s="453" t="s">
        <v>887</v>
      </c>
      <c r="V25" s="386">
        <v>58</v>
      </c>
      <c r="W25" s="386">
        <v>29</v>
      </c>
      <c r="X25" s="386">
        <v>29</v>
      </c>
      <c r="Y25" s="385">
        <v>35</v>
      </c>
      <c r="Z25" s="453" t="s">
        <v>601</v>
      </c>
      <c r="AA25" s="258">
        <v>144</v>
      </c>
      <c r="AB25" s="386">
        <v>63</v>
      </c>
      <c r="AC25" s="386">
        <v>81</v>
      </c>
      <c r="AD25" s="385">
        <v>85</v>
      </c>
      <c r="AE25" s="62" t="s">
        <v>888</v>
      </c>
      <c r="AF25" s="61">
        <v>316</v>
      </c>
      <c r="AG25" s="103">
        <v>164</v>
      </c>
      <c r="AH25" s="103">
        <v>152</v>
      </c>
      <c r="AI25" s="104">
        <v>202</v>
      </c>
      <c r="AJ25" s="453" t="s">
        <v>889</v>
      </c>
      <c r="AK25" s="258">
        <v>148</v>
      </c>
      <c r="AL25" s="492">
        <v>73</v>
      </c>
      <c r="AM25" s="492">
        <v>75</v>
      </c>
      <c r="AN25" s="493">
        <v>84</v>
      </c>
      <c r="AO25" s="453" t="s">
        <v>890</v>
      </c>
      <c r="AP25" s="258">
        <v>145</v>
      </c>
      <c r="AQ25" s="386">
        <v>72</v>
      </c>
      <c r="AR25" s="386">
        <v>73</v>
      </c>
      <c r="AS25" s="385">
        <v>76</v>
      </c>
      <c r="AT25" s="62" t="s">
        <v>505</v>
      </c>
      <c r="AU25" s="61">
        <f t="shared" si="0"/>
        <v>66</v>
      </c>
      <c r="AV25" s="63">
        <v>31</v>
      </c>
      <c r="AW25" s="63">
        <v>35</v>
      </c>
      <c r="AX25" s="64">
        <v>39</v>
      </c>
    </row>
    <row r="26" spans="1:50" s="60" customFormat="1" ht="14.25" customHeight="1">
      <c r="A26" s="489" t="s">
        <v>891</v>
      </c>
      <c r="B26" s="258">
        <v>131</v>
      </c>
      <c r="C26" s="454">
        <v>71</v>
      </c>
      <c r="D26" s="454">
        <v>60</v>
      </c>
      <c r="E26" s="455">
        <v>87</v>
      </c>
      <c r="F26" s="453" t="s">
        <v>892</v>
      </c>
      <c r="G26" s="258">
        <v>252</v>
      </c>
      <c r="H26" s="454">
        <v>118</v>
      </c>
      <c r="I26" s="454">
        <v>134</v>
      </c>
      <c r="J26" s="455">
        <v>135</v>
      </c>
      <c r="K26" s="453" t="s">
        <v>893</v>
      </c>
      <c r="L26" s="258">
        <v>226</v>
      </c>
      <c r="M26" s="386">
        <v>117</v>
      </c>
      <c r="N26" s="386">
        <v>109</v>
      </c>
      <c r="O26" s="385">
        <v>112</v>
      </c>
      <c r="P26" s="62" t="s">
        <v>894</v>
      </c>
      <c r="Q26" s="61">
        <v>47</v>
      </c>
      <c r="R26" s="63">
        <v>27</v>
      </c>
      <c r="S26" s="63">
        <v>20</v>
      </c>
      <c r="T26" s="64">
        <v>29</v>
      </c>
      <c r="U26" s="453" t="s">
        <v>895</v>
      </c>
      <c r="V26" s="386">
        <v>1804</v>
      </c>
      <c r="W26" s="386">
        <v>924</v>
      </c>
      <c r="X26" s="386">
        <v>880</v>
      </c>
      <c r="Y26" s="385">
        <v>871</v>
      </c>
      <c r="Z26" s="453" t="s">
        <v>602</v>
      </c>
      <c r="AA26" s="258">
        <v>395</v>
      </c>
      <c r="AB26" s="386">
        <v>182</v>
      </c>
      <c r="AC26" s="386">
        <v>213</v>
      </c>
      <c r="AD26" s="385">
        <v>216</v>
      </c>
      <c r="AE26" s="62" t="s">
        <v>896</v>
      </c>
      <c r="AF26" s="61">
        <v>232</v>
      </c>
      <c r="AG26" s="103">
        <v>134</v>
      </c>
      <c r="AH26" s="103">
        <v>98</v>
      </c>
      <c r="AI26" s="104">
        <v>135</v>
      </c>
      <c r="AJ26" s="453" t="s">
        <v>897</v>
      </c>
      <c r="AK26" s="258">
        <v>168</v>
      </c>
      <c r="AL26" s="492">
        <v>112</v>
      </c>
      <c r="AM26" s="492">
        <v>56</v>
      </c>
      <c r="AN26" s="493">
        <v>126</v>
      </c>
      <c r="AO26" s="453" t="s">
        <v>898</v>
      </c>
      <c r="AP26" s="258">
        <v>72</v>
      </c>
      <c r="AQ26" s="386">
        <v>40</v>
      </c>
      <c r="AR26" s="386">
        <v>32</v>
      </c>
      <c r="AS26" s="385">
        <v>38</v>
      </c>
      <c r="AT26" s="62" t="s">
        <v>1503</v>
      </c>
      <c r="AU26" s="61">
        <f t="shared" si="0"/>
        <v>165</v>
      </c>
      <c r="AV26" s="63">
        <v>86</v>
      </c>
      <c r="AW26" s="63">
        <v>79</v>
      </c>
      <c r="AX26" s="64">
        <v>92</v>
      </c>
    </row>
    <row r="27" spans="1:50" s="60" customFormat="1" ht="14.25" customHeight="1">
      <c r="A27" s="489" t="s">
        <v>899</v>
      </c>
      <c r="B27" s="258">
        <v>607</v>
      </c>
      <c r="C27" s="454">
        <v>315</v>
      </c>
      <c r="D27" s="454">
        <v>292</v>
      </c>
      <c r="E27" s="455">
        <v>368</v>
      </c>
      <c r="F27" s="458" t="s">
        <v>237</v>
      </c>
      <c r="G27" s="255">
        <v>23273</v>
      </c>
      <c r="H27" s="256">
        <v>11528</v>
      </c>
      <c r="I27" s="256">
        <v>11745</v>
      </c>
      <c r="J27" s="257">
        <v>12217</v>
      </c>
      <c r="K27" s="453" t="s">
        <v>900</v>
      </c>
      <c r="L27" s="258">
        <v>442</v>
      </c>
      <c r="M27" s="386">
        <v>225</v>
      </c>
      <c r="N27" s="386">
        <v>217</v>
      </c>
      <c r="O27" s="385">
        <v>239</v>
      </c>
      <c r="P27" s="62" t="s">
        <v>901</v>
      </c>
      <c r="Q27" s="61">
        <v>68</v>
      </c>
      <c r="R27" s="63">
        <v>36</v>
      </c>
      <c r="S27" s="63">
        <v>32</v>
      </c>
      <c r="T27" s="64">
        <v>47</v>
      </c>
      <c r="U27" s="453" t="s">
        <v>902</v>
      </c>
      <c r="V27" s="386">
        <v>1949</v>
      </c>
      <c r="W27" s="386">
        <v>964</v>
      </c>
      <c r="X27" s="386">
        <v>985</v>
      </c>
      <c r="Y27" s="385">
        <v>736</v>
      </c>
      <c r="Z27" s="453" t="s">
        <v>903</v>
      </c>
      <c r="AA27" s="258">
        <v>595</v>
      </c>
      <c r="AB27" s="386">
        <v>292</v>
      </c>
      <c r="AC27" s="386">
        <v>303</v>
      </c>
      <c r="AD27" s="385">
        <v>286</v>
      </c>
      <c r="AE27" s="62" t="s">
        <v>904</v>
      </c>
      <c r="AF27" s="61">
        <v>66</v>
      </c>
      <c r="AG27" s="103">
        <v>33</v>
      </c>
      <c r="AH27" s="103">
        <v>33</v>
      </c>
      <c r="AI27" s="104">
        <v>41</v>
      </c>
      <c r="AJ27" s="453" t="s">
        <v>905</v>
      </c>
      <c r="AK27" s="258">
        <v>132</v>
      </c>
      <c r="AL27" s="492">
        <v>66</v>
      </c>
      <c r="AM27" s="492">
        <v>66</v>
      </c>
      <c r="AN27" s="493">
        <v>70</v>
      </c>
      <c r="AO27" s="453" t="s">
        <v>906</v>
      </c>
      <c r="AP27" s="258">
        <v>108</v>
      </c>
      <c r="AQ27" s="386">
        <v>49</v>
      </c>
      <c r="AR27" s="386">
        <v>59</v>
      </c>
      <c r="AS27" s="385">
        <v>68</v>
      </c>
      <c r="AT27" s="62" t="s">
        <v>506</v>
      </c>
      <c r="AU27" s="61">
        <f t="shared" si="0"/>
        <v>266</v>
      </c>
      <c r="AV27" s="63">
        <v>137</v>
      </c>
      <c r="AW27" s="63">
        <v>129</v>
      </c>
      <c r="AX27" s="64">
        <v>132</v>
      </c>
    </row>
    <row r="28" spans="1:50" s="60" customFormat="1" ht="14.25" customHeight="1">
      <c r="A28" s="489" t="s">
        <v>907</v>
      </c>
      <c r="B28" s="258">
        <v>104</v>
      </c>
      <c r="C28" s="454">
        <v>58</v>
      </c>
      <c r="D28" s="454">
        <v>46</v>
      </c>
      <c r="E28" s="455">
        <v>73</v>
      </c>
      <c r="F28" s="453" t="s">
        <v>908</v>
      </c>
      <c r="G28" s="258">
        <v>640</v>
      </c>
      <c r="H28" s="459">
        <v>315</v>
      </c>
      <c r="I28" s="459">
        <v>325</v>
      </c>
      <c r="J28" s="460">
        <v>395</v>
      </c>
      <c r="K28" s="453" t="s">
        <v>909</v>
      </c>
      <c r="L28" s="258">
        <v>179</v>
      </c>
      <c r="M28" s="386">
        <v>91</v>
      </c>
      <c r="N28" s="386">
        <v>88</v>
      </c>
      <c r="O28" s="385">
        <v>88</v>
      </c>
      <c r="P28" s="62" t="s">
        <v>910</v>
      </c>
      <c r="Q28" s="61">
        <v>61</v>
      </c>
      <c r="R28" s="63">
        <v>28</v>
      </c>
      <c r="S28" s="63">
        <v>33</v>
      </c>
      <c r="T28" s="64">
        <v>37</v>
      </c>
      <c r="U28" s="453" t="s">
        <v>911</v>
      </c>
      <c r="V28" s="386">
        <v>945</v>
      </c>
      <c r="W28" s="386">
        <v>465</v>
      </c>
      <c r="X28" s="386">
        <v>480</v>
      </c>
      <c r="Y28" s="385">
        <v>366</v>
      </c>
      <c r="Z28" s="453" t="s">
        <v>912</v>
      </c>
      <c r="AA28" s="258">
        <v>190</v>
      </c>
      <c r="AB28" s="386">
        <v>99</v>
      </c>
      <c r="AC28" s="386">
        <v>91</v>
      </c>
      <c r="AD28" s="385">
        <v>102</v>
      </c>
      <c r="AE28" s="62" t="s">
        <v>913</v>
      </c>
      <c r="AF28" s="61">
        <v>86</v>
      </c>
      <c r="AG28" s="103">
        <v>43</v>
      </c>
      <c r="AH28" s="103">
        <v>43</v>
      </c>
      <c r="AI28" s="104">
        <v>57</v>
      </c>
      <c r="AJ28" s="453" t="s">
        <v>914</v>
      </c>
      <c r="AK28" s="258">
        <v>41</v>
      </c>
      <c r="AL28" s="492">
        <v>19</v>
      </c>
      <c r="AM28" s="492">
        <v>22</v>
      </c>
      <c r="AN28" s="493">
        <v>27</v>
      </c>
      <c r="AO28" s="453" t="s">
        <v>915</v>
      </c>
      <c r="AP28" s="258">
        <v>119</v>
      </c>
      <c r="AQ28" s="386">
        <v>59</v>
      </c>
      <c r="AR28" s="386">
        <v>60</v>
      </c>
      <c r="AS28" s="385">
        <v>68</v>
      </c>
      <c r="AT28" s="62" t="s">
        <v>507</v>
      </c>
      <c r="AU28" s="61">
        <f t="shared" si="0"/>
        <v>113</v>
      </c>
      <c r="AV28" s="63">
        <v>84</v>
      </c>
      <c r="AW28" s="63">
        <v>29</v>
      </c>
      <c r="AX28" s="64">
        <v>94</v>
      </c>
    </row>
    <row r="29" spans="1:50" s="60" customFormat="1" ht="14.25" customHeight="1">
      <c r="A29" s="489" t="s">
        <v>916</v>
      </c>
      <c r="B29" s="258">
        <v>445</v>
      </c>
      <c r="C29" s="454">
        <v>228</v>
      </c>
      <c r="D29" s="454">
        <v>217</v>
      </c>
      <c r="E29" s="455">
        <v>283</v>
      </c>
      <c r="F29" s="453" t="s">
        <v>917</v>
      </c>
      <c r="G29" s="258">
        <v>275</v>
      </c>
      <c r="H29" s="459">
        <v>140</v>
      </c>
      <c r="I29" s="459">
        <v>135</v>
      </c>
      <c r="J29" s="460">
        <v>170</v>
      </c>
      <c r="K29" s="453" t="s">
        <v>918</v>
      </c>
      <c r="L29" s="258">
        <v>521</v>
      </c>
      <c r="M29" s="386">
        <v>265</v>
      </c>
      <c r="N29" s="386">
        <v>256</v>
      </c>
      <c r="O29" s="385">
        <v>344</v>
      </c>
      <c r="P29" s="62" t="s">
        <v>919</v>
      </c>
      <c r="Q29" s="61">
        <v>59</v>
      </c>
      <c r="R29" s="63">
        <v>30</v>
      </c>
      <c r="S29" s="63">
        <v>29</v>
      </c>
      <c r="T29" s="64">
        <v>40</v>
      </c>
      <c r="U29" s="453" t="s">
        <v>920</v>
      </c>
      <c r="V29" s="386">
        <v>458</v>
      </c>
      <c r="W29" s="386">
        <v>228</v>
      </c>
      <c r="X29" s="386">
        <v>230</v>
      </c>
      <c r="Y29" s="385">
        <v>233</v>
      </c>
      <c r="Z29" s="453" t="s">
        <v>921</v>
      </c>
      <c r="AA29" s="258">
        <v>137</v>
      </c>
      <c r="AB29" s="386">
        <v>71</v>
      </c>
      <c r="AC29" s="386">
        <v>66</v>
      </c>
      <c r="AD29" s="385">
        <v>81</v>
      </c>
      <c r="AE29" s="62" t="s">
        <v>504</v>
      </c>
      <c r="AF29" s="61">
        <v>113</v>
      </c>
      <c r="AG29" s="103">
        <v>52</v>
      </c>
      <c r="AH29" s="103">
        <v>61</v>
      </c>
      <c r="AI29" s="104">
        <v>66</v>
      </c>
      <c r="AJ29" s="453" t="s">
        <v>922</v>
      </c>
      <c r="AK29" s="258">
        <v>144</v>
      </c>
      <c r="AL29" s="492">
        <v>60</v>
      </c>
      <c r="AM29" s="492">
        <v>84</v>
      </c>
      <c r="AN29" s="493">
        <v>84</v>
      </c>
      <c r="AO29" s="453" t="s">
        <v>923</v>
      </c>
      <c r="AP29" s="258">
        <v>58</v>
      </c>
      <c r="AQ29" s="386">
        <v>27</v>
      </c>
      <c r="AR29" s="386">
        <v>31</v>
      </c>
      <c r="AS29" s="385">
        <v>35</v>
      </c>
      <c r="AT29" s="62" t="s">
        <v>508</v>
      </c>
      <c r="AU29" s="61">
        <f t="shared" si="0"/>
        <v>504</v>
      </c>
      <c r="AV29" s="63">
        <v>319</v>
      </c>
      <c r="AW29" s="63">
        <v>185</v>
      </c>
      <c r="AX29" s="64">
        <v>419</v>
      </c>
    </row>
    <row r="30" spans="1:50" s="60" customFormat="1" ht="14.25" customHeight="1">
      <c r="A30" s="489" t="s">
        <v>924</v>
      </c>
      <c r="B30" s="258">
        <v>119</v>
      </c>
      <c r="C30" s="454">
        <v>66</v>
      </c>
      <c r="D30" s="454">
        <v>53</v>
      </c>
      <c r="E30" s="455">
        <v>78</v>
      </c>
      <c r="F30" s="453" t="s">
        <v>925</v>
      </c>
      <c r="G30" s="258">
        <v>294</v>
      </c>
      <c r="H30" s="459">
        <v>135</v>
      </c>
      <c r="I30" s="459">
        <v>159</v>
      </c>
      <c r="J30" s="460">
        <v>173</v>
      </c>
      <c r="K30" s="453" t="s">
        <v>926</v>
      </c>
      <c r="L30" s="258">
        <v>615</v>
      </c>
      <c r="M30" s="386">
        <v>286</v>
      </c>
      <c r="N30" s="386">
        <v>329</v>
      </c>
      <c r="O30" s="385">
        <v>282</v>
      </c>
      <c r="P30" s="62" t="s">
        <v>927</v>
      </c>
      <c r="Q30" s="61">
        <v>152</v>
      </c>
      <c r="R30" s="63">
        <v>76</v>
      </c>
      <c r="S30" s="63">
        <v>76</v>
      </c>
      <c r="T30" s="64">
        <v>80</v>
      </c>
      <c r="U30" s="453" t="s">
        <v>928</v>
      </c>
      <c r="V30" s="386">
        <v>86</v>
      </c>
      <c r="W30" s="386">
        <v>40</v>
      </c>
      <c r="X30" s="386">
        <v>46</v>
      </c>
      <c r="Y30" s="385">
        <v>52</v>
      </c>
      <c r="Z30" s="453" t="s">
        <v>929</v>
      </c>
      <c r="AA30" s="258">
        <v>137</v>
      </c>
      <c r="AB30" s="386">
        <v>69</v>
      </c>
      <c r="AC30" s="386">
        <v>68</v>
      </c>
      <c r="AD30" s="385">
        <v>69</v>
      </c>
      <c r="AE30" s="62" t="s">
        <v>505</v>
      </c>
      <c r="AF30" s="61">
        <v>82</v>
      </c>
      <c r="AG30" s="103">
        <v>47</v>
      </c>
      <c r="AH30" s="103">
        <v>35</v>
      </c>
      <c r="AI30" s="104">
        <v>54</v>
      </c>
      <c r="AJ30" s="453" t="s">
        <v>930</v>
      </c>
      <c r="AK30" s="258">
        <v>48</v>
      </c>
      <c r="AL30" s="492">
        <v>19</v>
      </c>
      <c r="AM30" s="492">
        <v>29</v>
      </c>
      <c r="AN30" s="493">
        <v>32</v>
      </c>
      <c r="AO30" s="453" t="s">
        <v>5030</v>
      </c>
      <c r="AP30" s="258">
        <v>675</v>
      </c>
      <c r="AQ30" s="386">
        <v>331</v>
      </c>
      <c r="AR30" s="386">
        <v>344</v>
      </c>
      <c r="AS30" s="385">
        <v>363</v>
      </c>
      <c r="AT30" s="62" t="s">
        <v>509</v>
      </c>
      <c r="AU30" s="61">
        <f t="shared" si="0"/>
        <v>132</v>
      </c>
      <c r="AV30" s="63">
        <v>65</v>
      </c>
      <c r="AW30" s="63">
        <v>67</v>
      </c>
      <c r="AX30" s="64">
        <v>87</v>
      </c>
    </row>
    <row r="31" spans="1:50" s="60" customFormat="1" ht="14.25" customHeight="1">
      <c r="A31" s="489" t="s">
        <v>932</v>
      </c>
      <c r="B31" s="258">
        <v>40</v>
      </c>
      <c r="C31" s="454">
        <v>26</v>
      </c>
      <c r="D31" s="454">
        <v>14</v>
      </c>
      <c r="E31" s="455">
        <v>30</v>
      </c>
      <c r="F31" s="453" t="s">
        <v>933</v>
      </c>
      <c r="G31" s="258">
        <v>293</v>
      </c>
      <c r="H31" s="459">
        <v>144</v>
      </c>
      <c r="I31" s="459">
        <v>149</v>
      </c>
      <c r="J31" s="460">
        <v>176</v>
      </c>
      <c r="K31" s="453" t="s">
        <v>934</v>
      </c>
      <c r="L31" s="258">
        <v>604</v>
      </c>
      <c r="M31" s="386">
        <v>305</v>
      </c>
      <c r="N31" s="386">
        <v>299</v>
      </c>
      <c r="O31" s="385">
        <v>277</v>
      </c>
      <c r="P31" s="62" t="s">
        <v>935</v>
      </c>
      <c r="Q31" s="61">
        <v>82</v>
      </c>
      <c r="R31" s="63">
        <v>44</v>
      </c>
      <c r="S31" s="63">
        <v>38</v>
      </c>
      <c r="T31" s="64">
        <v>52</v>
      </c>
      <c r="U31" s="453" t="s">
        <v>936</v>
      </c>
      <c r="V31" s="386">
        <v>79</v>
      </c>
      <c r="W31" s="386">
        <v>40</v>
      </c>
      <c r="X31" s="386">
        <v>39</v>
      </c>
      <c r="Y31" s="385">
        <v>36</v>
      </c>
      <c r="Z31" s="453" t="s">
        <v>937</v>
      </c>
      <c r="AA31" s="258">
        <v>93</v>
      </c>
      <c r="AB31" s="386">
        <v>50</v>
      </c>
      <c r="AC31" s="386">
        <v>43</v>
      </c>
      <c r="AD31" s="385">
        <v>52</v>
      </c>
      <c r="AE31" s="62" t="s">
        <v>938</v>
      </c>
      <c r="AF31" s="61">
        <v>160</v>
      </c>
      <c r="AG31" s="103">
        <v>84</v>
      </c>
      <c r="AH31" s="103">
        <v>76</v>
      </c>
      <c r="AI31" s="104">
        <v>105</v>
      </c>
      <c r="AJ31" s="453" t="s">
        <v>939</v>
      </c>
      <c r="AK31" s="258">
        <v>193</v>
      </c>
      <c r="AL31" s="492">
        <v>98</v>
      </c>
      <c r="AM31" s="492">
        <v>95</v>
      </c>
      <c r="AN31" s="493">
        <v>104</v>
      </c>
      <c r="AO31" s="453" t="s">
        <v>931</v>
      </c>
      <c r="AP31" s="258">
        <v>152</v>
      </c>
      <c r="AQ31" s="386">
        <v>72</v>
      </c>
      <c r="AR31" s="386">
        <v>80</v>
      </c>
      <c r="AS31" s="385">
        <v>80</v>
      </c>
      <c r="AT31" s="62" t="s">
        <v>4903</v>
      </c>
      <c r="AU31" s="61">
        <f t="shared" si="0"/>
        <v>190</v>
      </c>
      <c r="AV31" s="63">
        <v>93</v>
      </c>
      <c r="AW31" s="63">
        <v>97</v>
      </c>
      <c r="AX31" s="64">
        <v>101</v>
      </c>
    </row>
    <row r="32" spans="1:50" s="60" customFormat="1" ht="14.25" customHeight="1">
      <c r="A32" s="489" t="s">
        <v>941</v>
      </c>
      <c r="B32" s="258">
        <v>294</v>
      </c>
      <c r="C32" s="454">
        <v>159</v>
      </c>
      <c r="D32" s="454">
        <v>135</v>
      </c>
      <c r="E32" s="455">
        <v>177</v>
      </c>
      <c r="F32" s="453" t="s">
        <v>942</v>
      </c>
      <c r="G32" s="258">
        <v>400</v>
      </c>
      <c r="H32" s="459">
        <v>213</v>
      </c>
      <c r="I32" s="459">
        <v>187</v>
      </c>
      <c r="J32" s="460">
        <v>230</v>
      </c>
      <c r="K32" s="453" t="s">
        <v>943</v>
      </c>
      <c r="L32" s="258">
        <v>137</v>
      </c>
      <c r="M32" s="386">
        <v>76</v>
      </c>
      <c r="N32" s="386">
        <v>61</v>
      </c>
      <c r="O32" s="385">
        <v>83</v>
      </c>
      <c r="P32" s="62" t="s">
        <v>944</v>
      </c>
      <c r="Q32" s="61">
        <v>54</v>
      </c>
      <c r="R32" s="63">
        <v>29</v>
      </c>
      <c r="S32" s="63">
        <v>25</v>
      </c>
      <c r="T32" s="64">
        <v>32</v>
      </c>
      <c r="U32" s="453" t="s">
        <v>945</v>
      </c>
      <c r="V32" s="386">
        <v>125</v>
      </c>
      <c r="W32" s="386">
        <v>67</v>
      </c>
      <c r="X32" s="386">
        <v>58</v>
      </c>
      <c r="Y32" s="385">
        <v>63</v>
      </c>
      <c r="Z32" s="453" t="s">
        <v>946</v>
      </c>
      <c r="AA32" s="258">
        <v>182</v>
      </c>
      <c r="AB32" s="386">
        <v>91</v>
      </c>
      <c r="AC32" s="386">
        <v>91</v>
      </c>
      <c r="AD32" s="385">
        <v>97</v>
      </c>
      <c r="AE32" s="62" t="s">
        <v>947</v>
      </c>
      <c r="AF32" s="61">
        <v>174</v>
      </c>
      <c r="AG32" s="103">
        <v>88</v>
      </c>
      <c r="AH32" s="103">
        <v>86</v>
      </c>
      <c r="AI32" s="104">
        <v>98</v>
      </c>
      <c r="AJ32" s="453" t="s">
        <v>948</v>
      </c>
      <c r="AK32" s="258">
        <v>106</v>
      </c>
      <c r="AL32" s="492">
        <v>65</v>
      </c>
      <c r="AM32" s="492">
        <v>41</v>
      </c>
      <c r="AN32" s="493">
        <v>61</v>
      </c>
      <c r="AO32" s="453" t="s">
        <v>940</v>
      </c>
      <c r="AP32" s="258">
        <v>148</v>
      </c>
      <c r="AQ32" s="386">
        <v>77</v>
      </c>
      <c r="AR32" s="386">
        <v>71</v>
      </c>
      <c r="AS32" s="385">
        <v>76</v>
      </c>
      <c r="AT32" s="62" t="s">
        <v>510</v>
      </c>
      <c r="AU32" s="61">
        <f t="shared" si="0"/>
        <v>94</v>
      </c>
      <c r="AV32" s="63">
        <v>47</v>
      </c>
      <c r="AW32" s="63">
        <v>47</v>
      </c>
      <c r="AX32" s="64">
        <v>47</v>
      </c>
    </row>
    <row r="33" spans="1:50" s="60" customFormat="1" ht="14.25" customHeight="1">
      <c r="A33" s="436" t="s">
        <v>187</v>
      </c>
      <c r="B33" s="255">
        <v>29289</v>
      </c>
      <c r="C33" s="256">
        <v>14867</v>
      </c>
      <c r="D33" s="256">
        <v>14422</v>
      </c>
      <c r="E33" s="257">
        <v>12396</v>
      </c>
      <c r="F33" s="453" t="s">
        <v>950</v>
      </c>
      <c r="G33" s="258">
        <v>62</v>
      </c>
      <c r="H33" s="459">
        <v>31</v>
      </c>
      <c r="I33" s="459">
        <v>31</v>
      </c>
      <c r="J33" s="460">
        <v>34</v>
      </c>
      <c r="K33" s="453" t="s">
        <v>951</v>
      </c>
      <c r="L33" s="258">
        <v>203</v>
      </c>
      <c r="M33" s="482">
        <v>110</v>
      </c>
      <c r="N33" s="482">
        <v>93</v>
      </c>
      <c r="O33" s="483">
        <v>115</v>
      </c>
      <c r="P33" s="62" t="s">
        <v>952</v>
      </c>
      <c r="Q33" s="61">
        <v>108</v>
      </c>
      <c r="R33" s="63">
        <v>58</v>
      </c>
      <c r="S33" s="63">
        <v>50</v>
      </c>
      <c r="T33" s="64">
        <v>59</v>
      </c>
      <c r="U33" s="453" t="s">
        <v>953</v>
      </c>
      <c r="V33" s="386">
        <v>148</v>
      </c>
      <c r="W33" s="386">
        <v>80</v>
      </c>
      <c r="X33" s="386">
        <v>68</v>
      </c>
      <c r="Y33" s="385">
        <v>87</v>
      </c>
      <c r="Z33" s="453" t="s">
        <v>954</v>
      </c>
      <c r="AA33" s="258">
        <v>95</v>
      </c>
      <c r="AB33" s="386">
        <v>47</v>
      </c>
      <c r="AC33" s="386">
        <v>48</v>
      </c>
      <c r="AD33" s="385">
        <v>57</v>
      </c>
      <c r="AE33" s="62" t="s">
        <v>955</v>
      </c>
      <c r="AF33" s="61">
        <v>207</v>
      </c>
      <c r="AG33" s="103">
        <v>120</v>
      </c>
      <c r="AH33" s="103">
        <v>87</v>
      </c>
      <c r="AI33" s="104">
        <v>130</v>
      </c>
      <c r="AJ33" s="453" t="s">
        <v>956</v>
      </c>
      <c r="AK33" s="258">
        <v>78</v>
      </c>
      <c r="AL33" s="492">
        <v>39</v>
      </c>
      <c r="AM33" s="492">
        <v>39</v>
      </c>
      <c r="AN33" s="493">
        <v>49</v>
      </c>
      <c r="AO33" s="453" t="s">
        <v>949</v>
      </c>
      <c r="AP33" s="258">
        <v>98</v>
      </c>
      <c r="AQ33" s="386">
        <v>50</v>
      </c>
      <c r="AR33" s="386">
        <v>48</v>
      </c>
      <c r="AS33" s="385">
        <v>47</v>
      </c>
      <c r="AT33" s="62" t="s">
        <v>511</v>
      </c>
      <c r="AU33" s="61">
        <f t="shared" si="0"/>
        <v>377</v>
      </c>
      <c r="AV33" s="63">
        <v>200</v>
      </c>
      <c r="AW33" s="63">
        <v>177</v>
      </c>
      <c r="AX33" s="64">
        <v>203</v>
      </c>
    </row>
    <row r="34" spans="1:50" s="60" customFormat="1" ht="14.25" customHeight="1">
      <c r="A34" s="489" t="s">
        <v>958</v>
      </c>
      <c r="B34" s="258">
        <v>675</v>
      </c>
      <c r="C34" s="454">
        <v>350</v>
      </c>
      <c r="D34" s="490">
        <v>325</v>
      </c>
      <c r="E34" s="491">
        <v>334</v>
      </c>
      <c r="F34" s="453" t="s">
        <v>959</v>
      </c>
      <c r="G34" s="258">
        <v>343</v>
      </c>
      <c r="H34" s="459">
        <v>173</v>
      </c>
      <c r="I34" s="459">
        <v>170</v>
      </c>
      <c r="J34" s="460">
        <v>187</v>
      </c>
      <c r="K34" s="453" t="s">
        <v>960</v>
      </c>
      <c r="L34" s="258">
        <v>226</v>
      </c>
      <c r="M34" s="386">
        <v>116</v>
      </c>
      <c r="N34" s="386">
        <v>110</v>
      </c>
      <c r="O34" s="385">
        <v>119</v>
      </c>
      <c r="P34" s="62" t="s">
        <v>961</v>
      </c>
      <c r="Q34" s="61">
        <v>137</v>
      </c>
      <c r="R34" s="63">
        <v>78</v>
      </c>
      <c r="S34" s="63">
        <v>59</v>
      </c>
      <c r="T34" s="64">
        <v>74</v>
      </c>
      <c r="U34" s="453" t="s">
        <v>962</v>
      </c>
      <c r="V34" s="386">
        <v>311</v>
      </c>
      <c r="W34" s="386">
        <v>156</v>
      </c>
      <c r="X34" s="386">
        <v>155</v>
      </c>
      <c r="Y34" s="385">
        <v>175</v>
      </c>
      <c r="Z34" s="453" t="s">
        <v>963</v>
      </c>
      <c r="AA34" s="258">
        <v>158</v>
      </c>
      <c r="AB34" s="386">
        <v>84</v>
      </c>
      <c r="AC34" s="386">
        <v>74</v>
      </c>
      <c r="AD34" s="385">
        <v>104</v>
      </c>
      <c r="AE34" s="62" t="s">
        <v>964</v>
      </c>
      <c r="AF34" s="61">
        <v>140</v>
      </c>
      <c r="AG34" s="103">
        <v>68</v>
      </c>
      <c r="AH34" s="103">
        <v>72</v>
      </c>
      <c r="AI34" s="104">
        <v>94</v>
      </c>
      <c r="AJ34" s="453" t="s">
        <v>965</v>
      </c>
      <c r="AK34" s="258">
        <v>113</v>
      </c>
      <c r="AL34" s="492">
        <v>51</v>
      </c>
      <c r="AM34" s="492">
        <v>62</v>
      </c>
      <c r="AN34" s="493">
        <v>72</v>
      </c>
      <c r="AO34" s="453" t="s">
        <v>957</v>
      </c>
      <c r="AP34" s="258">
        <v>187</v>
      </c>
      <c r="AQ34" s="386">
        <v>90</v>
      </c>
      <c r="AR34" s="386">
        <v>97</v>
      </c>
      <c r="AS34" s="385">
        <v>102</v>
      </c>
      <c r="AT34" s="62" t="s">
        <v>512</v>
      </c>
      <c r="AU34" s="61">
        <f t="shared" si="0"/>
        <v>138</v>
      </c>
      <c r="AV34" s="63">
        <v>66</v>
      </c>
      <c r="AW34" s="63">
        <v>72</v>
      </c>
      <c r="AX34" s="64">
        <v>76</v>
      </c>
    </row>
    <row r="35" spans="1:50" s="60" customFormat="1" ht="14.25" customHeight="1">
      <c r="A35" s="489" t="s">
        <v>967</v>
      </c>
      <c r="B35" s="258">
        <v>776</v>
      </c>
      <c r="C35" s="454">
        <v>378</v>
      </c>
      <c r="D35" s="490">
        <v>398</v>
      </c>
      <c r="E35" s="491">
        <v>368</v>
      </c>
      <c r="F35" s="453" t="s">
        <v>968</v>
      </c>
      <c r="G35" s="258">
        <v>280</v>
      </c>
      <c r="H35" s="459">
        <v>131</v>
      </c>
      <c r="I35" s="459">
        <v>149</v>
      </c>
      <c r="J35" s="460">
        <v>151</v>
      </c>
      <c r="K35" s="453" t="s">
        <v>969</v>
      </c>
      <c r="L35" s="258">
        <v>278</v>
      </c>
      <c r="M35" s="386">
        <v>148</v>
      </c>
      <c r="N35" s="386">
        <v>130</v>
      </c>
      <c r="O35" s="385">
        <v>157</v>
      </c>
      <c r="P35" s="62" t="s">
        <v>970</v>
      </c>
      <c r="Q35" s="61">
        <v>149</v>
      </c>
      <c r="R35" s="63">
        <v>73</v>
      </c>
      <c r="S35" s="63">
        <v>76</v>
      </c>
      <c r="T35" s="64">
        <v>86</v>
      </c>
      <c r="U35" s="453" t="s">
        <v>971</v>
      </c>
      <c r="V35" s="386">
        <v>180</v>
      </c>
      <c r="W35" s="386">
        <v>103</v>
      </c>
      <c r="X35" s="386">
        <v>77</v>
      </c>
      <c r="Y35" s="385">
        <v>94</v>
      </c>
      <c r="Z35" s="453" t="s">
        <v>972</v>
      </c>
      <c r="AA35" s="258">
        <v>161</v>
      </c>
      <c r="AB35" s="386">
        <v>82</v>
      </c>
      <c r="AC35" s="386">
        <v>79</v>
      </c>
      <c r="AD35" s="385">
        <v>87</v>
      </c>
      <c r="AE35" s="62" t="s">
        <v>973</v>
      </c>
      <c r="AF35" s="61">
        <v>218</v>
      </c>
      <c r="AG35" s="103">
        <v>110</v>
      </c>
      <c r="AH35" s="103">
        <v>108</v>
      </c>
      <c r="AI35" s="104">
        <v>130</v>
      </c>
      <c r="AJ35" s="453" t="s">
        <v>974</v>
      </c>
      <c r="AK35" s="258">
        <v>64</v>
      </c>
      <c r="AL35" s="492">
        <v>28</v>
      </c>
      <c r="AM35" s="492">
        <v>36</v>
      </c>
      <c r="AN35" s="493">
        <v>45</v>
      </c>
      <c r="AO35" s="453" t="s">
        <v>966</v>
      </c>
      <c r="AP35" s="258">
        <v>111</v>
      </c>
      <c r="AQ35" s="386">
        <v>57</v>
      </c>
      <c r="AR35" s="386">
        <v>54</v>
      </c>
      <c r="AS35" s="385">
        <v>61</v>
      </c>
      <c r="AT35" s="62" t="s">
        <v>513</v>
      </c>
      <c r="AU35" s="61">
        <f t="shared" si="0"/>
        <v>264</v>
      </c>
      <c r="AV35" s="63">
        <v>144</v>
      </c>
      <c r="AW35" s="63">
        <v>120</v>
      </c>
      <c r="AX35" s="64">
        <v>155</v>
      </c>
    </row>
    <row r="36" spans="1:50" s="60" customFormat="1" ht="14.25" customHeight="1">
      <c r="A36" s="489" t="s">
        <v>976</v>
      </c>
      <c r="B36" s="258">
        <v>1866</v>
      </c>
      <c r="C36" s="454">
        <v>922</v>
      </c>
      <c r="D36" s="490">
        <v>944</v>
      </c>
      <c r="E36" s="491">
        <v>716</v>
      </c>
      <c r="F36" s="453" t="s">
        <v>977</v>
      </c>
      <c r="G36" s="258">
        <v>510</v>
      </c>
      <c r="H36" s="459">
        <v>245</v>
      </c>
      <c r="I36" s="459">
        <v>265</v>
      </c>
      <c r="J36" s="460">
        <v>300</v>
      </c>
      <c r="K36" s="470" t="s">
        <v>4910</v>
      </c>
      <c r="L36" s="258">
        <v>387</v>
      </c>
      <c r="M36" s="386">
        <v>181</v>
      </c>
      <c r="N36" s="386">
        <v>206</v>
      </c>
      <c r="O36" s="385">
        <v>198</v>
      </c>
      <c r="P36" s="62" t="s">
        <v>979</v>
      </c>
      <c r="Q36" s="61">
        <v>300</v>
      </c>
      <c r="R36" s="63">
        <v>154</v>
      </c>
      <c r="S36" s="63">
        <v>146</v>
      </c>
      <c r="T36" s="64">
        <v>163</v>
      </c>
      <c r="U36" s="458" t="s">
        <v>392</v>
      </c>
      <c r="V36" s="255">
        <v>38145</v>
      </c>
      <c r="W36" s="256">
        <v>19165</v>
      </c>
      <c r="X36" s="256">
        <v>18980</v>
      </c>
      <c r="Y36" s="257">
        <v>15329</v>
      </c>
      <c r="Z36" s="453" t="s">
        <v>980</v>
      </c>
      <c r="AA36" s="258">
        <v>85</v>
      </c>
      <c r="AB36" s="386">
        <v>47</v>
      </c>
      <c r="AC36" s="386">
        <v>38</v>
      </c>
      <c r="AD36" s="385">
        <v>48</v>
      </c>
      <c r="AE36" s="62" t="s">
        <v>981</v>
      </c>
      <c r="AF36" s="61">
        <v>503</v>
      </c>
      <c r="AG36" s="103">
        <v>265</v>
      </c>
      <c r="AH36" s="103">
        <v>238</v>
      </c>
      <c r="AI36" s="104">
        <v>278</v>
      </c>
      <c r="AJ36" s="453" t="s">
        <v>982</v>
      </c>
      <c r="AK36" s="258">
        <v>75</v>
      </c>
      <c r="AL36" s="492">
        <v>36</v>
      </c>
      <c r="AM36" s="492">
        <v>39</v>
      </c>
      <c r="AN36" s="493">
        <v>43</v>
      </c>
      <c r="AO36" s="453" t="s">
        <v>975</v>
      </c>
      <c r="AP36" s="258">
        <v>133</v>
      </c>
      <c r="AQ36" s="386">
        <v>69</v>
      </c>
      <c r="AR36" s="386">
        <v>64</v>
      </c>
      <c r="AS36" s="385">
        <v>79</v>
      </c>
      <c r="AT36" s="62" t="s">
        <v>514</v>
      </c>
      <c r="AU36" s="61">
        <f t="shared" si="0"/>
        <v>174</v>
      </c>
      <c r="AV36" s="63">
        <v>89</v>
      </c>
      <c r="AW36" s="63">
        <v>85</v>
      </c>
      <c r="AX36" s="64">
        <v>92</v>
      </c>
    </row>
    <row r="37" spans="1:50" s="60" customFormat="1" ht="14.25" customHeight="1">
      <c r="A37" s="489" t="s">
        <v>984</v>
      </c>
      <c r="B37" s="258">
        <v>2146</v>
      </c>
      <c r="C37" s="454">
        <v>1086</v>
      </c>
      <c r="D37" s="490">
        <v>1060</v>
      </c>
      <c r="E37" s="491">
        <v>880</v>
      </c>
      <c r="F37" s="453" t="s">
        <v>985</v>
      </c>
      <c r="G37" s="258">
        <v>698</v>
      </c>
      <c r="H37" s="459">
        <v>333</v>
      </c>
      <c r="I37" s="459">
        <v>365</v>
      </c>
      <c r="J37" s="460">
        <v>392</v>
      </c>
      <c r="K37" s="470" t="s">
        <v>4911</v>
      </c>
      <c r="L37" s="258">
        <v>590</v>
      </c>
      <c r="M37" s="386">
        <v>296</v>
      </c>
      <c r="N37" s="386">
        <v>294</v>
      </c>
      <c r="O37" s="385">
        <v>237</v>
      </c>
      <c r="P37" s="62" t="s">
        <v>987</v>
      </c>
      <c r="Q37" s="61">
        <v>170</v>
      </c>
      <c r="R37" s="63">
        <v>87</v>
      </c>
      <c r="S37" s="63">
        <v>83</v>
      </c>
      <c r="T37" s="64">
        <v>98</v>
      </c>
      <c r="U37" s="453" t="s">
        <v>988</v>
      </c>
      <c r="V37" s="258">
        <v>254</v>
      </c>
      <c r="W37" s="259">
        <v>129</v>
      </c>
      <c r="X37" s="259">
        <v>125</v>
      </c>
      <c r="Y37" s="260">
        <v>136</v>
      </c>
      <c r="Z37" s="436" t="s">
        <v>279</v>
      </c>
      <c r="AA37" s="255">
        <v>2210</v>
      </c>
      <c r="AB37" s="416">
        <v>1129</v>
      </c>
      <c r="AC37" s="416">
        <v>1081</v>
      </c>
      <c r="AD37" s="452">
        <v>1195</v>
      </c>
      <c r="AE37" s="62" t="s">
        <v>989</v>
      </c>
      <c r="AF37" s="61">
        <v>131</v>
      </c>
      <c r="AG37" s="103">
        <v>64</v>
      </c>
      <c r="AH37" s="103">
        <v>67</v>
      </c>
      <c r="AI37" s="104">
        <v>74</v>
      </c>
      <c r="AJ37" s="453" t="s">
        <v>990</v>
      </c>
      <c r="AK37" s="258">
        <v>121</v>
      </c>
      <c r="AL37" s="492">
        <v>56</v>
      </c>
      <c r="AM37" s="492">
        <v>65</v>
      </c>
      <c r="AN37" s="493">
        <v>65</v>
      </c>
      <c r="AO37" s="453" t="s">
        <v>983</v>
      </c>
      <c r="AP37" s="258">
        <v>159</v>
      </c>
      <c r="AQ37" s="386">
        <v>97</v>
      </c>
      <c r="AR37" s="386">
        <v>62</v>
      </c>
      <c r="AS37" s="385">
        <v>97</v>
      </c>
      <c r="AT37" s="62" t="s">
        <v>515</v>
      </c>
      <c r="AU37" s="61">
        <f t="shared" si="0"/>
        <v>132</v>
      </c>
      <c r="AV37" s="63">
        <v>67</v>
      </c>
      <c r="AW37" s="63">
        <v>65</v>
      </c>
      <c r="AX37" s="64">
        <v>67</v>
      </c>
    </row>
    <row r="38" spans="1:50" s="60" customFormat="1" ht="14.25" customHeight="1">
      <c r="A38" s="489" t="s">
        <v>992</v>
      </c>
      <c r="B38" s="258">
        <v>2051</v>
      </c>
      <c r="C38" s="454">
        <v>1008</v>
      </c>
      <c r="D38" s="490">
        <v>1043</v>
      </c>
      <c r="E38" s="491">
        <v>824</v>
      </c>
      <c r="F38" s="453" t="s">
        <v>993</v>
      </c>
      <c r="G38" s="258">
        <v>494</v>
      </c>
      <c r="H38" s="459">
        <v>237</v>
      </c>
      <c r="I38" s="459">
        <v>257</v>
      </c>
      <c r="J38" s="460">
        <v>293</v>
      </c>
      <c r="K38" s="453" t="s">
        <v>978</v>
      </c>
      <c r="L38" s="258">
        <v>73</v>
      </c>
      <c r="M38" s="386">
        <v>38</v>
      </c>
      <c r="N38" s="386">
        <v>35</v>
      </c>
      <c r="O38" s="385">
        <v>48</v>
      </c>
      <c r="P38" s="62" t="s">
        <v>994</v>
      </c>
      <c r="Q38" s="61">
        <v>282</v>
      </c>
      <c r="R38" s="63">
        <v>162</v>
      </c>
      <c r="S38" s="63">
        <v>120</v>
      </c>
      <c r="T38" s="64">
        <v>193</v>
      </c>
      <c r="U38" s="453" t="s">
        <v>995</v>
      </c>
      <c r="V38" s="258">
        <v>590</v>
      </c>
      <c r="W38" s="259">
        <v>286</v>
      </c>
      <c r="X38" s="259">
        <v>304</v>
      </c>
      <c r="Y38" s="260">
        <v>306</v>
      </c>
      <c r="Z38" s="453" t="s">
        <v>713</v>
      </c>
      <c r="AA38" s="258">
        <v>423</v>
      </c>
      <c r="AB38" s="259">
        <v>216</v>
      </c>
      <c r="AC38" s="259">
        <v>207</v>
      </c>
      <c r="AD38" s="260">
        <v>219</v>
      </c>
      <c r="AE38" s="62" t="s">
        <v>996</v>
      </c>
      <c r="AF38" s="61">
        <v>152</v>
      </c>
      <c r="AG38" s="103">
        <v>75</v>
      </c>
      <c r="AH38" s="103">
        <v>77</v>
      </c>
      <c r="AI38" s="104">
        <v>92</v>
      </c>
      <c r="AJ38" s="453" t="s">
        <v>997</v>
      </c>
      <c r="AK38" s="258">
        <v>89</v>
      </c>
      <c r="AL38" s="492">
        <v>41</v>
      </c>
      <c r="AM38" s="492">
        <v>48</v>
      </c>
      <c r="AN38" s="493">
        <v>54</v>
      </c>
      <c r="AO38" s="453" t="s">
        <v>991</v>
      </c>
      <c r="AP38" s="258">
        <v>91</v>
      </c>
      <c r="AQ38" s="386">
        <v>46</v>
      </c>
      <c r="AR38" s="386">
        <v>45</v>
      </c>
      <c r="AS38" s="385">
        <v>51</v>
      </c>
      <c r="AT38" s="62" t="s">
        <v>516</v>
      </c>
      <c r="AU38" s="61">
        <f t="shared" si="0"/>
        <v>175</v>
      </c>
      <c r="AV38" s="63">
        <v>85</v>
      </c>
      <c r="AW38" s="63">
        <v>90</v>
      </c>
      <c r="AX38" s="64">
        <v>110</v>
      </c>
    </row>
    <row r="39" spans="1:50" s="60" customFormat="1" ht="14.25" customHeight="1">
      <c r="A39" s="489" t="s">
        <v>998</v>
      </c>
      <c r="B39" s="258">
        <v>1714</v>
      </c>
      <c r="C39" s="454">
        <v>896</v>
      </c>
      <c r="D39" s="490">
        <v>818</v>
      </c>
      <c r="E39" s="491">
        <v>853</v>
      </c>
      <c r="F39" s="453" t="s">
        <v>999</v>
      </c>
      <c r="G39" s="258">
        <v>239</v>
      </c>
      <c r="H39" s="459">
        <v>121</v>
      </c>
      <c r="I39" s="459">
        <v>118</v>
      </c>
      <c r="J39" s="460">
        <v>138</v>
      </c>
      <c r="K39" s="453" t="s">
        <v>986</v>
      </c>
      <c r="L39" s="258">
        <v>156</v>
      </c>
      <c r="M39" s="386">
        <v>70</v>
      </c>
      <c r="N39" s="386">
        <v>86</v>
      </c>
      <c r="O39" s="385">
        <v>84</v>
      </c>
      <c r="P39" s="62" t="s">
        <v>1001</v>
      </c>
      <c r="Q39" s="61">
        <v>227</v>
      </c>
      <c r="R39" s="63">
        <v>111</v>
      </c>
      <c r="S39" s="63">
        <v>116</v>
      </c>
      <c r="T39" s="64">
        <v>132</v>
      </c>
      <c r="U39" s="453" t="s">
        <v>1002</v>
      </c>
      <c r="V39" s="258">
        <v>298</v>
      </c>
      <c r="W39" s="259">
        <v>140</v>
      </c>
      <c r="X39" s="259">
        <v>158</v>
      </c>
      <c r="Y39" s="260">
        <v>149</v>
      </c>
      <c r="Z39" s="453" t="s">
        <v>1003</v>
      </c>
      <c r="AA39" s="258">
        <v>50</v>
      </c>
      <c r="AB39" s="259">
        <v>26</v>
      </c>
      <c r="AC39" s="259">
        <v>24</v>
      </c>
      <c r="AD39" s="260">
        <v>25</v>
      </c>
      <c r="AE39" s="62" t="s">
        <v>1004</v>
      </c>
      <c r="AF39" s="61">
        <v>330</v>
      </c>
      <c r="AG39" s="103">
        <v>175</v>
      </c>
      <c r="AH39" s="103">
        <v>155</v>
      </c>
      <c r="AI39" s="104">
        <v>182</v>
      </c>
      <c r="AJ39" s="453" t="s">
        <v>1005</v>
      </c>
      <c r="AK39" s="258">
        <v>47</v>
      </c>
      <c r="AL39" s="492">
        <v>24</v>
      </c>
      <c r="AM39" s="492">
        <v>23</v>
      </c>
      <c r="AN39" s="493">
        <v>27</v>
      </c>
      <c r="AO39" s="436" t="s">
        <v>430</v>
      </c>
      <c r="AP39" s="255">
        <v>3967</v>
      </c>
      <c r="AQ39" s="256">
        <v>1967</v>
      </c>
      <c r="AR39" s="256">
        <v>2000</v>
      </c>
      <c r="AS39" s="257">
        <v>2355</v>
      </c>
      <c r="AT39" s="62" t="s">
        <v>517</v>
      </c>
      <c r="AU39" s="61">
        <f t="shared" si="0"/>
        <v>164</v>
      </c>
      <c r="AV39" s="63">
        <v>84</v>
      </c>
      <c r="AW39" s="63">
        <v>80</v>
      </c>
      <c r="AX39" s="64">
        <v>88</v>
      </c>
    </row>
    <row r="40" spans="1:50" s="60" customFormat="1" ht="14.25" customHeight="1">
      <c r="A40" s="489" t="s">
        <v>1007</v>
      </c>
      <c r="B40" s="258">
        <v>628</v>
      </c>
      <c r="C40" s="454">
        <v>305</v>
      </c>
      <c r="D40" s="490">
        <v>323</v>
      </c>
      <c r="E40" s="491">
        <v>327</v>
      </c>
      <c r="F40" s="453" t="s">
        <v>1008</v>
      </c>
      <c r="G40" s="258">
        <v>270</v>
      </c>
      <c r="H40" s="459">
        <v>142</v>
      </c>
      <c r="I40" s="459">
        <v>128</v>
      </c>
      <c r="J40" s="460">
        <v>158</v>
      </c>
      <c r="K40" s="458" t="s">
        <v>259</v>
      </c>
      <c r="L40" s="255">
        <v>3123</v>
      </c>
      <c r="M40" s="256">
        <v>1639</v>
      </c>
      <c r="N40" s="256">
        <v>1484</v>
      </c>
      <c r="O40" s="257">
        <v>1627</v>
      </c>
      <c r="P40" s="62" t="s">
        <v>1009</v>
      </c>
      <c r="Q40" s="61">
        <v>163</v>
      </c>
      <c r="R40" s="63">
        <v>82</v>
      </c>
      <c r="S40" s="63">
        <v>81</v>
      </c>
      <c r="T40" s="64">
        <v>84</v>
      </c>
      <c r="U40" s="453" t="s">
        <v>1010</v>
      </c>
      <c r="V40" s="258">
        <v>575</v>
      </c>
      <c r="W40" s="259">
        <v>293</v>
      </c>
      <c r="X40" s="259">
        <v>282</v>
      </c>
      <c r="Y40" s="260">
        <v>253</v>
      </c>
      <c r="Z40" s="453" t="s">
        <v>1011</v>
      </c>
      <c r="AA40" s="258">
        <v>74</v>
      </c>
      <c r="AB40" s="259">
        <v>38</v>
      </c>
      <c r="AC40" s="259">
        <v>36</v>
      </c>
      <c r="AD40" s="260">
        <v>43</v>
      </c>
      <c r="AE40" s="70" t="s">
        <v>298</v>
      </c>
      <c r="AF40" s="67">
        <v>3977</v>
      </c>
      <c r="AG40" s="68">
        <v>2102</v>
      </c>
      <c r="AH40" s="68">
        <v>1875</v>
      </c>
      <c r="AI40" s="69">
        <v>2413</v>
      </c>
      <c r="AJ40" s="458" t="s">
        <v>726</v>
      </c>
      <c r="AK40" s="255">
        <v>3712</v>
      </c>
      <c r="AL40" s="256">
        <v>1828</v>
      </c>
      <c r="AM40" s="256">
        <v>1884</v>
      </c>
      <c r="AN40" s="257">
        <v>2082</v>
      </c>
      <c r="AO40" s="453" t="s">
        <v>1006</v>
      </c>
      <c r="AP40" s="258">
        <v>667</v>
      </c>
      <c r="AQ40" s="386">
        <v>317</v>
      </c>
      <c r="AR40" s="386">
        <v>350</v>
      </c>
      <c r="AS40" s="385">
        <v>389</v>
      </c>
      <c r="AT40" s="62" t="s">
        <v>518</v>
      </c>
      <c r="AU40" s="61">
        <f t="shared" si="0"/>
        <v>206</v>
      </c>
      <c r="AV40" s="63">
        <v>108</v>
      </c>
      <c r="AW40" s="63">
        <v>98</v>
      </c>
      <c r="AX40" s="64">
        <v>114</v>
      </c>
    </row>
    <row r="41" spans="1:50" s="60" customFormat="1" ht="14.25" customHeight="1">
      <c r="A41" s="489" t="s">
        <v>1013</v>
      </c>
      <c r="B41" s="258">
        <v>1362</v>
      </c>
      <c r="C41" s="454">
        <v>687</v>
      </c>
      <c r="D41" s="490">
        <v>675</v>
      </c>
      <c r="E41" s="491">
        <v>701</v>
      </c>
      <c r="F41" s="453" t="s">
        <v>1014</v>
      </c>
      <c r="G41" s="258">
        <v>115</v>
      </c>
      <c r="H41" s="459">
        <v>55</v>
      </c>
      <c r="I41" s="459">
        <v>60</v>
      </c>
      <c r="J41" s="460">
        <v>66</v>
      </c>
      <c r="K41" s="453" t="s">
        <v>1000</v>
      </c>
      <c r="L41" s="258">
        <v>364</v>
      </c>
      <c r="M41" s="468">
        <v>200</v>
      </c>
      <c r="N41" s="469">
        <v>164</v>
      </c>
      <c r="O41" s="469">
        <v>191</v>
      </c>
      <c r="P41" s="70" t="s">
        <v>366</v>
      </c>
      <c r="Q41" s="67">
        <v>3909</v>
      </c>
      <c r="R41" s="68">
        <v>2018</v>
      </c>
      <c r="S41" s="68">
        <v>1891</v>
      </c>
      <c r="T41" s="69">
        <v>2138</v>
      </c>
      <c r="U41" s="453" t="s">
        <v>1016</v>
      </c>
      <c r="V41" s="258">
        <v>463</v>
      </c>
      <c r="W41" s="259">
        <v>249</v>
      </c>
      <c r="X41" s="259">
        <v>214</v>
      </c>
      <c r="Y41" s="260">
        <v>230</v>
      </c>
      <c r="Z41" s="453" t="s">
        <v>1017</v>
      </c>
      <c r="AA41" s="258">
        <v>163</v>
      </c>
      <c r="AB41" s="259">
        <v>89</v>
      </c>
      <c r="AC41" s="259">
        <v>74</v>
      </c>
      <c r="AD41" s="260">
        <v>99</v>
      </c>
      <c r="AE41" s="62" t="s">
        <v>1018</v>
      </c>
      <c r="AF41" s="61">
        <v>117</v>
      </c>
      <c r="AG41" s="103">
        <v>54</v>
      </c>
      <c r="AH41" s="103">
        <v>63</v>
      </c>
      <c r="AI41" s="104">
        <v>73</v>
      </c>
      <c r="AJ41" s="453" t="s">
        <v>1019</v>
      </c>
      <c r="AK41" s="258">
        <v>184</v>
      </c>
      <c r="AL41" s="386">
        <v>89</v>
      </c>
      <c r="AM41" s="386">
        <v>95</v>
      </c>
      <c r="AN41" s="385">
        <v>101</v>
      </c>
      <c r="AO41" s="453" t="s">
        <v>1012</v>
      </c>
      <c r="AP41" s="258">
        <v>222</v>
      </c>
      <c r="AQ41" s="386">
        <v>104</v>
      </c>
      <c r="AR41" s="386">
        <v>118</v>
      </c>
      <c r="AS41" s="385">
        <v>150</v>
      </c>
      <c r="AT41" s="62" t="s">
        <v>500</v>
      </c>
      <c r="AU41" s="61">
        <f t="shared" si="0"/>
        <v>898</v>
      </c>
      <c r="AV41" s="63">
        <v>447</v>
      </c>
      <c r="AW41" s="63">
        <v>451</v>
      </c>
      <c r="AX41" s="64">
        <v>437</v>
      </c>
    </row>
    <row r="42" spans="1:50" s="60" customFormat="1" ht="14.25" customHeight="1">
      <c r="A42" s="489" t="s">
        <v>1021</v>
      </c>
      <c r="B42" s="258">
        <v>1689</v>
      </c>
      <c r="C42" s="454">
        <v>850</v>
      </c>
      <c r="D42" s="490">
        <v>839</v>
      </c>
      <c r="E42" s="491">
        <v>799</v>
      </c>
      <c r="F42" s="453" t="s">
        <v>1022</v>
      </c>
      <c r="G42" s="258">
        <v>196</v>
      </c>
      <c r="H42" s="459">
        <v>104</v>
      </c>
      <c r="I42" s="459">
        <v>92</v>
      </c>
      <c r="J42" s="460">
        <v>114</v>
      </c>
      <c r="K42" s="453" t="s">
        <v>691</v>
      </c>
      <c r="L42" s="258">
        <v>431</v>
      </c>
      <c r="M42" s="259">
        <v>216</v>
      </c>
      <c r="N42" s="260">
        <v>215</v>
      </c>
      <c r="O42" s="260">
        <v>209</v>
      </c>
      <c r="P42" s="62" t="s">
        <v>1024</v>
      </c>
      <c r="Q42" s="61">
        <v>144</v>
      </c>
      <c r="R42" s="63">
        <v>80</v>
      </c>
      <c r="S42" s="63">
        <v>64</v>
      </c>
      <c r="T42" s="64">
        <v>87</v>
      </c>
      <c r="U42" s="453" t="s">
        <v>1025</v>
      </c>
      <c r="V42" s="258">
        <v>1922</v>
      </c>
      <c r="W42" s="259">
        <v>961</v>
      </c>
      <c r="X42" s="259">
        <v>961</v>
      </c>
      <c r="Y42" s="260">
        <v>862</v>
      </c>
      <c r="Z42" s="453" t="s">
        <v>1026</v>
      </c>
      <c r="AA42" s="258">
        <v>62</v>
      </c>
      <c r="AB42" s="259">
        <v>32</v>
      </c>
      <c r="AC42" s="259">
        <v>30</v>
      </c>
      <c r="AD42" s="260">
        <v>33</v>
      </c>
      <c r="AE42" s="62" t="s">
        <v>1027</v>
      </c>
      <c r="AF42" s="61">
        <v>200</v>
      </c>
      <c r="AG42" s="103">
        <v>105</v>
      </c>
      <c r="AH42" s="103">
        <v>95</v>
      </c>
      <c r="AI42" s="104">
        <v>119</v>
      </c>
      <c r="AJ42" s="453" t="s">
        <v>1028</v>
      </c>
      <c r="AK42" s="258">
        <v>167</v>
      </c>
      <c r="AL42" s="386">
        <v>81</v>
      </c>
      <c r="AM42" s="386">
        <v>86</v>
      </c>
      <c r="AN42" s="385">
        <v>100</v>
      </c>
      <c r="AO42" s="453" t="s">
        <v>1020</v>
      </c>
      <c r="AP42" s="258">
        <v>298</v>
      </c>
      <c r="AQ42" s="386">
        <v>136</v>
      </c>
      <c r="AR42" s="386">
        <v>162</v>
      </c>
      <c r="AS42" s="385">
        <v>188</v>
      </c>
      <c r="AT42" s="62" t="s">
        <v>501</v>
      </c>
      <c r="AU42" s="61">
        <f t="shared" si="0"/>
        <v>2494</v>
      </c>
      <c r="AV42" s="63">
        <v>1263</v>
      </c>
      <c r="AW42" s="63">
        <v>1231</v>
      </c>
      <c r="AX42" s="64">
        <v>871</v>
      </c>
    </row>
    <row r="43" spans="1:50" s="60" customFormat="1" ht="14.25" customHeight="1">
      <c r="A43" s="489" t="s">
        <v>1030</v>
      </c>
      <c r="B43" s="258">
        <v>929</v>
      </c>
      <c r="C43" s="454">
        <v>479</v>
      </c>
      <c r="D43" s="490">
        <v>450</v>
      </c>
      <c r="E43" s="491">
        <v>347</v>
      </c>
      <c r="F43" s="453" t="s">
        <v>1031</v>
      </c>
      <c r="G43" s="258">
        <v>191</v>
      </c>
      <c r="H43" s="459">
        <v>91</v>
      </c>
      <c r="I43" s="459">
        <v>100</v>
      </c>
      <c r="J43" s="460">
        <v>115</v>
      </c>
      <c r="K43" s="453" t="s">
        <v>1015</v>
      </c>
      <c r="L43" s="258">
        <v>344</v>
      </c>
      <c r="M43" s="259">
        <v>172</v>
      </c>
      <c r="N43" s="260">
        <v>172</v>
      </c>
      <c r="O43" s="260">
        <v>191</v>
      </c>
      <c r="P43" s="62" t="s">
        <v>1033</v>
      </c>
      <c r="Q43" s="61">
        <v>130</v>
      </c>
      <c r="R43" s="63">
        <v>61</v>
      </c>
      <c r="S43" s="63">
        <v>69</v>
      </c>
      <c r="T43" s="64">
        <v>64</v>
      </c>
      <c r="U43" s="453" t="s">
        <v>1034</v>
      </c>
      <c r="V43" s="258">
        <v>179</v>
      </c>
      <c r="W43" s="259">
        <v>95</v>
      </c>
      <c r="X43" s="259">
        <v>84</v>
      </c>
      <c r="Y43" s="260">
        <v>88</v>
      </c>
      <c r="Z43" s="453" t="s">
        <v>1035</v>
      </c>
      <c r="AA43" s="258">
        <v>101</v>
      </c>
      <c r="AB43" s="259">
        <v>45</v>
      </c>
      <c r="AC43" s="259">
        <v>56</v>
      </c>
      <c r="AD43" s="260">
        <v>55</v>
      </c>
      <c r="AE43" s="62" t="s">
        <v>1036</v>
      </c>
      <c r="AF43" s="61">
        <v>194</v>
      </c>
      <c r="AG43" s="103">
        <v>104</v>
      </c>
      <c r="AH43" s="103">
        <v>90</v>
      </c>
      <c r="AI43" s="104">
        <v>134</v>
      </c>
      <c r="AJ43" s="453" t="s">
        <v>1037</v>
      </c>
      <c r="AK43" s="258">
        <v>243</v>
      </c>
      <c r="AL43" s="386">
        <v>122</v>
      </c>
      <c r="AM43" s="386">
        <v>121</v>
      </c>
      <c r="AN43" s="385">
        <v>165</v>
      </c>
      <c r="AO43" s="453" t="s">
        <v>1029</v>
      </c>
      <c r="AP43" s="258">
        <v>192</v>
      </c>
      <c r="AQ43" s="386">
        <v>89</v>
      </c>
      <c r="AR43" s="386">
        <v>103</v>
      </c>
      <c r="AS43" s="385">
        <v>99</v>
      </c>
      <c r="AT43" s="62" t="s">
        <v>4883</v>
      </c>
      <c r="AU43" s="61">
        <f t="shared" si="0"/>
        <v>2194</v>
      </c>
      <c r="AV43" s="63">
        <v>1140</v>
      </c>
      <c r="AW43" s="63">
        <v>1054</v>
      </c>
      <c r="AX43" s="64">
        <v>706</v>
      </c>
    </row>
    <row r="44" spans="1:50" s="60" customFormat="1" ht="14.25" customHeight="1">
      <c r="A44" s="489" t="s">
        <v>1039</v>
      </c>
      <c r="B44" s="258">
        <v>1590</v>
      </c>
      <c r="C44" s="454">
        <v>846</v>
      </c>
      <c r="D44" s="490">
        <v>744</v>
      </c>
      <c r="E44" s="491">
        <v>719</v>
      </c>
      <c r="F44" s="453" t="s">
        <v>1040</v>
      </c>
      <c r="G44" s="258">
        <v>524</v>
      </c>
      <c r="H44" s="459">
        <v>256</v>
      </c>
      <c r="I44" s="459">
        <v>268</v>
      </c>
      <c r="J44" s="460">
        <v>262</v>
      </c>
      <c r="K44" s="453" t="s">
        <v>1023</v>
      </c>
      <c r="L44" s="258">
        <v>127</v>
      </c>
      <c r="M44" s="259">
        <v>67</v>
      </c>
      <c r="N44" s="260">
        <v>60</v>
      </c>
      <c r="O44" s="260">
        <v>60</v>
      </c>
      <c r="P44" s="62" t="s">
        <v>1042</v>
      </c>
      <c r="Q44" s="61">
        <v>384</v>
      </c>
      <c r="R44" s="63">
        <v>183</v>
      </c>
      <c r="S44" s="63">
        <v>201</v>
      </c>
      <c r="T44" s="64">
        <v>176</v>
      </c>
      <c r="U44" s="453" t="s">
        <v>1043</v>
      </c>
      <c r="V44" s="258">
        <v>136</v>
      </c>
      <c r="W44" s="259">
        <v>80</v>
      </c>
      <c r="X44" s="259">
        <v>56</v>
      </c>
      <c r="Y44" s="260">
        <v>77</v>
      </c>
      <c r="Z44" s="453" t="s">
        <v>1044</v>
      </c>
      <c r="AA44" s="258">
        <v>45</v>
      </c>
      <c r="AB44" s="259">
        <v>26</v>
      </c>
      <c r="AC44" s="259">
        <v>19</v>
      </c>
      <c r="AD44" s="260">
        <v>26</v>
      </c>
      <c r="AE44" s="62" t="s">
        <v>1045</v>
      </c>
      <c r="AF44" s="61">
        <v>118</v>
      </c>
      <c r="AG44" s="103">
        <v>60</v>
      </c>
      <c r="AH44" s="103">
        <v>58</v>
      </c>
      <c r="AI44" s="104">
        <v>67</v>
      </c>
      <c r="AJ44" s="453" t="s">
        <v>1046</v>
      </c>
      <c r="AK44" s="258">
        <v>98</v>
      </c>
      <c r="AL44" s="386">
        <v>45</v>
      </c>
      <c r="AM44" s="386">
        <v>53</v>
      </c>
      <c r="AN44" s="385">
        <v>55</v>
      </c>
      <c r="AO44" s="453" t="s">
        <v>1038</v>
      </c>
      <c r="AP44" s="258">
        <v>100</v>
      </c>
      <c r="AQ44" s="386">
        <v>51</v>
      </c>
      <c r="AR44" s="386">
        <v>49</v>
      </c>
      <c r="AS44" s="385">
        <v>54</v>
      </c>
      <c r="AT44" s="62" t="s">
        <v>4884</v>
      </c>
      <c r="AU44" s="61">
        <f t="shared" si="0"/>
        <v>1812</v>
      </c>
      <c r="AV44" s="63">
        <v>946</v>
      </c>
      <c r="AW44" s="63">
        <v>866</v>
      </c>
      <c r="AX44" s="64">
        <v>641</v>
      </c>
    </row>
    <row r="45" spans="1:50" s="60" customFormat="1" ht="14.25" customHeight="1">
      <c r="A45" s="489" t="s">
        <v>1048</v>
      </c>
      <c r="B45" s="258">
        <v>1486</v>
      </c>
      <c r="C45" s="454">
        <v>769</v>
      </c>
      <c r="D45" s="490">
        <v>717</v>
      </c>
      <c r="E45" s="491">
        <v>462</v>
      </c>
      <c r="F45" s="453" t="s">
        <v>1049</v>
      </c>
      <c r="G45" s="258">
        <v>316</v>
      </c>
      <c r="H45" s="459">
        <v>145</v>
      </c>
      <c r="I45" s="459">
        <v>171</v>
      </c>
      <c r="J45" s="460">
        <v>163</v>
      </c>
      <c r="K45" s="453" t="s">
        <v>1032</v>
      </c>
      <c r="L45" s="258">
        <v>261</v>
      </c>
      <c r="M45" s="259">
        <v>170</v>
      </c>
      <c r="N45" s="260">
        <v>91</v>
      </c>
      <c r="O45" s="260">
        <v>180</v>
      </c>
      <c r="P45" s="62" t="s">
        <v>1051</v>
      </c>
      <c r="Q45" s="61">
        <v>172</v>
      </c>
      <c r="R45" s="63">
        <v>83</v>
      </c>
      <c r="S45" s="63">
        <v>89</v>
      </c>
      <c r="T45" s="64">
        <v>94</v>
      </c>
      <c r="U45" s="453" t="s">
        <v>1052</v>
      </c>
      <c r="V45" s="258">
        <v>86</v>
      </c>
      <c r="W45" s="259">
        <v>52</v>
      </c>
      <c r="X45" s="259">
        <v>34</v>
      </c>
      <c r="Y45" s="260">
        <v>55</v>
      </c>
      <c r="Z45" s="453" t="s">
        <v>1053</v>
      </c>
      <c r="AA45" s="258">
        <v>96</v>
      </c>
      <c r="AB45" s="259">
        <v>49</v>
      </c>
      <c r="AC45" s="259">
        <v>47</v>
      </c>
      <c r="AD45" s="260">
        <v>58</v>
      </c>
      <c r="AE45" s="62" t="s">
        <v>1054</v>
      </c>
      <c r="AF45" s="61">
        <v>231</v>
      </c>
      <c r="AG45" s="103">
        <v>126</v>
      </c>
      <c r="AH45" s="103">
        <v>105</v>
      </c>
      <c r="AI45" s="104">
        <v>153</v>
      </c>
      <c r="AJ45" s="453" t="s">
        <v>1055</v>
      </c>
      <c r="AK45" s="258">
        <v>196</v>
      </c>
      <c r="AL45" s="386">
        <v>93</v>
      </c>
      <c r="AM45" s="386">
        <v>103</v>
      </c>
      <c r="AN45" s="385">
        <v>104</v>
      </c>
      <c r="AO45" s="453" t="s">
        <v>1047</v>
      </c>
      <c r="AP45" s="258">
        <v>41</v>
      </c>
      <c r="AQ45" s="386">
        <v>24</v>
      </c>
      <c r="AR45" s="386">
        <v>17</v>
      </c>
      <c r="AS45" s="385">
        <v>30</v>
      </c>
      <c r="AT45" s="62" t="s">
        <v>4904</v>
      </c>
      <c r="AU45" s="61">
        <f t="shared" si="0"/>
        <v>1699</v>
      </c>
      <c r="AV45" s="63">
        <v>871</v>
      </c>
      <c r="AW45" s="63">
        <v>828</v>
      </c>
      <c r="AX45" s="64">
        <v>749</v>
      </c>
    </row>
    <row r="46" spans="1:50" s="60" customFormat="1" ht="14.25" customHeight="1">
      <c r="A46" s="489" t="s">
        <v>1057</v>
      </c>
      <c r="B46" s="258">
        <v>161</v>
      </c>
      <c r="C46" s="454">
        <v>83</v>
      </c>
      <c r="D46" s="490">
        <v>78</v>
      </c>
      <c r="E46" s="491">
        <v>92</v>
      </c>
      <c r="F46" s="453" t="s">
        <v>1058</v>
      </c>
      <c r="G46" s="258">
        <v>1113</v>
      </c>
      <c r="H46" s="459">
        <v>617</v>
      </c>
      <c r="I46" s="459">
        <v>496</v>
      </c>
      <c r="J46" s="460">
        <v>572</v>
      </c>
      <c r="K46" s="453" t="s">
        <v>1041</v>
      </c>
      <c r="L46" s="258">
        <v>116</v>
      </c>
      <c r="M46" s="259">
        <v>59</v>
      </c>
      <c r="N46" s="260">
        <v>57</v>
      </c>
      <c r="O46" s="260">
        <v>58</v>
      </c>
      <c r="P46" s="62" t="s">
        <v>1060</v>
      </c>
      <c r="Q46" s="61">
        <v>69</v>
      </c>
      <c r="R46" s="63">
        <v>40</v>
      </c>
      <c r="S46" s="63">
        <v>29</v>
      </c>
      <c r="T46" s="64">
        <v>43</v>
      </c>
      <c r="U46" s="453" t="s">
        <v>691</v>
      </c>
      <c r="V46" s="258">
        <v>266</v>
      </c>
      <c r="W46" s="259">
        <v>139</v>
      </c>
      <c r="X46" s="259">
        <v>127</v>
      </c>
      <c r="Y46" s="260">
        <v>134</v>
      </c>
      <c r="Z46" s="453" t="s">
        <v>1061</v>
      </c>
      <c r="AA46" s="258">
        <v>128</v>
      </c>
      <c r="AB46" s="259">
        <v>68</v>
      </c>
      <c r="AC46" s="259">
        <v>60</v>
      </c>
      <c r="AD46" s="260">
        <v>71</v>
      </c>
      <c r="AE46" s="62" t="s">
        <v>974</v>
      </c>
      <c r="AF46" s="61">
        <v>104</v>
      </c>
      <c r="AG46" s="103">
        <v>53</v>
      </c>
      <c r="AH46" s="103">
        <v>51</v>
      </c>
      <c r="AI46" s="104">
        <v>64</v>
      </c>
      <c r="AJ46" s="453" t="s">
        <v>1062</v>
      </c>
      <c r="AK46" s="258">
        <v>105</v>
      </c>
      <c r="AL46" s="386">
        <v>51</v>
      </c>
      <c r="AM46" s="386">
        <v>54</v>
      </c>
      <c r="AN46" s="385">
        <v>60</v>
      </c>
      <c r="AO46" s="453" t="s">
        <v>1056</v>
      </c>
      <c r="AP46" s="258">
        <v>77</v>
      </c>
      <c r="AQ46" s="386">
        <v>41</v>
      </c>
      <c r="AR46" s="386">
        <v>36</v>
      </c>
      <c r="AS46" s="385">
        <v>49</v>
      </c>
      <c r="AT46" s="62" t="s">
        <v>4905</v>
      </c>
      <c r="AU46" s="61">
        <f t="shared" si="0"/>
        <v>819</v>
      </c>
      <c r="AV46" s="63">
        <v>425</v>
      </c>
      <c r="AW46" s="63">
        <v>394</v>
      </c>
      <c r="AX46" s="64">
        <v>434</v>
      </c>
    </row>
    <row r="47" spans="1:50" s="60" customFormat="1" ht="14.25" customHeight="1">
      <c r="A47" s="489" t="s">
        <v>1064</v>
      </c>
      <c r="B47" s="258">
        <v>1250</v>
      </c>
      <c r="C47" s="454">
        <v>632</v>
      </c>
      <c r="D47" s="490">
        <v>618</v>
      </c>
      <c r="E47" s="491">
        <v>439</v>
      </c>
      <c r="F47" s="453" t="s">
        <v>1065</v>
      </c>
      <c r="G47" s="258">
        <v>250</v>
      </c>
      <c r="H47" s="459">
        <v>129</v>
      </c>
      <c r="I47" s="459">
        <v>121</v>
      </c>
      <c r="J47" s="460">
        <v>130</v>
      </c>
      <c r="K47" s="453" t="s">
        <v>1050</v>
      </c>
      <c r="L47" s="258">
        <v>249</v>
      </c>
      <c r="M47" s="259">
        <v>125</v>
      </c>
      <c r="N47" s="260">
        <v>124</v>
      </c>
      <c r="O47" s="260">
        <v>125</v>
      </c>
      <c r="P47" s="62" t="s">
        <v>1066</v>
      </c>
      <c r="Q47" s="61">
        <v>79</v>
      </c>
      <c r="R47" s="63">
        <v>40</v>
      </c>
      <c r="S47" s="63">
        <v>39</v>
      </c>
      <c r="T47" s="64">
        <v>46</v>
      </c>
      <c r="U47" s="453" t="s">
        <v>1067</v>
      </c>
      <c r="V47" s="258">
        <v>209</v>
      </c>
      <c r="W47" s="259">
        <v>99</v>
      </c>
      <c r="X47" s="259">
        <v>110</v>
      </c>
      <c r="Y47" s="260">
        <v>125</v>
      </c>
      <c r="Z47" s="453" t="s">
        <v>1068</v>
      </c>
      <c r="AA47" s="258">
        <v>126</v>
      </c>
      <c r="AB47" s="259">
        <v>66</v>
      </c>
      <c r="AC47" s="259">
        <v>60</v>
      </c>
      <c r="AD47" s="260">
        <v>66</v>
      </c>
      <c r="AE47" s="62" t="s">
        <v>982</v>
      </c>
      <c r="AF47" s="61">
        <v>109</v>
      </c>
      <c r="AG47" s="103">
        <v>53</v>
      </c>
      <c r="AH47" s="103">
        <v>56</v>
      </c>
      <c r="AI47" s="104">
        <v>62</v>
      </c>
      <c r="AJ47" s="453" t="s">
        <v>1069</v>
      </c>
      <c r="AK47" s="258">
        <v>200</v>
      </c>
      <c r="AL47" s="386">
        <v>88</v>
      </c>
      <c r="AM47" s="386">
        <v>112</v>
      </c>
      <c r="AN47" s="385">
        <v>110</v>
      </c>
      <c r="AO47" s="453" t="s">
        <v>1063</v>
      </c>
      <c r="AP47" s="258">
        <v>199</v>
      </c>
      <c r="AQ47" s="386">
        <v>93</v>
      </c>
      <c r="AR47" s="386">
        <v>106</v>
      </c>
      <c r="AS47" s="385">
        <v>120</v>
      </c>
      <c r="AT47" s="62" t="s">
        <v>3766</v>
      </c>
      <c r="AU47" s="61">
        <f t="shared" si="0"/>
        <v>732</v>
      </c>
      <c r="AV47" s="63">
        <v>368</v>
      </c>
      <c r="AW47" s="63">
        <v>364</v>
      </c>
      <c r="AX47" s="64">
        <v>590</v>
      </c>
    </row>
    <row r="48" spans="1:50" s="60" customFormat="1" ht="14.25" customHeight="1">
      <c r="A48" s="489" t="s">
        <v>1071</v>
      </c>
      <c r="B48" s="258">
        <v>1004</v>
      </c>
      <c r="C48" s="454">
        <v>484</v>
      </c>
      <c r="D48" s="490">
        <v>520</v>
      </c>
      <c r="E48" s="491">
        <v>385</v>
      </c>
      <c r="F48" s="453" t="s">
        <v>1072</v>
      </c>
      <c r="G48" s="258">
        <v>2707</v>
      </c>
      <c r="H48" s="459">
        <v>1282</v>
      </c>
      <c r="I48" s="459">
        <v>1425</v>
      </c>
      <c r="J48" s="460">
        <v>1438</v>
      </c>
      <c r="K48" s="453" t="s">
        <v>1059</v>
      </c>
      <c r="L48" s="258">
        <v>67</v>
      </c>
      <c r="M48" s="259">
        <v>36</v>
      </c>
      <c r="N48" s="260">
        <v>31</v>
      </c>
      <c r="O48" s="260">
        <v>45</v>
      </c>
      <c r="P48" s="62" t="s">
        <v>1073</v>
      </c>
      <c r="Q48" s="61">
        <v>65</v>
      </c>
      <c r="R48" s="63">
        <v>31</v>
      </c>
      <c r="S48" s="63">
        <v>34</v>
      </c>
      <c r="T48" s="64">
        <v>39</v>
      </c>
      <c r="U48" s="453" t="s">
        <v>1074</v>
      </c>
      <c r="V48" s="258">
        <v>146</v>
      </c>
      <c r="W48" s="259">
        <v>67</v>
      </c>
      <c r="X48" s="259">
        <v>79</v>
      </c>
      <c r="Y48" s="260">
        <v>89</v>
      </c>
      <c r="Z48" s="453" t="s">
        <v>1075</v>
      </c>
      <c r="AA48" s="258">
        <v>140</v>
      </c>
      <c r="AB48" s="259">
        <v>70</v>
      </c>
      <c r="AC48" s="259">
        <v>70</v>
      </c>
      <c r="AD48" s="260">
        <v>69</v>
      </c>
      <c r="AE48" s="62" t="s">
        <v>1076</v>
      </c>
      <c r="AF48" s="61">
        <v>215</v>
      </c>
      <c r="AG48" s="103">
        <v>115</v>
      </c>
      <c r="AH48" s="103">
        <v>100</v>
      </c>
      <c r="AI48" s="104">
        <v>135</v>
      </c>
      <c r="AJ48" s="453" t="s">
        <v>1077</v>
      </c>
      <c r="AK48" s="258">
        <v>199</v>
      </c>
      <c r="AL48" s="386">
        <v>107</v>
      </c>
      <c r="AM48" s="386">
        <v>92</v>
      </c>
      <c r="AN48" s="385">
        <v>104</v>
      </c>
      <c r="AO48" s="453" t="s">
        <v>1070</v>
      </c>
      <c r="AP48" s="258">
        <v>128</v>
      </c>
      <c r="AQ48" s="386">
        <v>65</v>
      </c>
      <c r="AR48" s="386">
        <v>63</v>
      </c>
      <c r="AS48" s="385">
        <v>66</v>
      </c>
      <c r="AT48" s="62" t="s">
        <v>3774</v>
      </c>
      <c r="AU48" s="61">
        <f t="shared" si="0"/>
        <v>590</v>
      </c>
      <c r="AV48" s="63">
        <v>308</v>
      </c>
      <c r="AW48" s="63">
        <v>282</v>
      </c>
      <c r="AX48" s="64">
        <v>564</v>
      </c>
    </row>
    <row r="49" spans="1:50" s="60" customFormat="1" ht="14.25" customHeight="1">
      <c r="A49" s="489" t="s">
        <v>1079</v>
      </c>
      <c r="B49" s="258">
        <v>1432</v>
      </c>
      <c r="C49" s="454">
        <v>727</v>
      </c>
      <c r="D49" s="490">
        <v>705</v>
      </c>
      <c r="E49" s="491">
        <v>498</v>
      </c>
      <c r="F49" s="453" t="s">
        <v>1080</v>
      </c>
      <c r="G49" s="258">
        <v>1049</v>
      </c>
      <c r="H49" s="459">
        <v>514</v>
      </c>
      <c r="I49" s="459">
        <v>535</v>
      </c>
      <c r="J49" s="460">
        <v>548</v>
      </c>
      <c r="K49" s="453" t="s">
        <v>4912</v>
      </c>
      <c r="L49" s="258">
        <v>320</v>
      </c>
      <c r="M49" s="259">
        <v>168</v>
      </c>
      <c r="N49" s="260">
        <v>152</v>
      </c>
      <c r="O49" s="260">
        <v>167</v>
      </c>
      <c r="P49" s="62" t="s">
        <v>1082</v>
      </c>
      <c r="Q49" s="61">
        <v>199</v>
      </c>
      <c r="R49" s="63">
        <v>104</v>
      </c>
      <c r="S49" s="63">
        <v>95</v>
      </c>
      <c r="T49" s="64">
        <v>107</v>
      </c>
      <c r="U49" s="453" t="s">
        <v>1083</v>
      </c>
      <c r="V49" s="258">
        <v>199</v>
      </c>
      <c r="W49" s="259">
        <v>101</v>
      </c>
      <c r="X49" s="259">
        <v>98</v>
      </c>
      <c r="Y49" s="260">
        <v>107</v>
      </c>
      <c r="Z49" s="453" t="s">
        <v>1084</v>
      </c>
      <c r="AA49" s="258">
        <v>64</v>
      </c>
      <c r="AB49" s="259">
        <v>30</v>
      </c>
      <c r="AC49" s="259">
        <v>34</v>
      </c>
      <c r="AD49" s="260">
        <v>30</v>
      </c>
      <c r="AE49" s="62" t="s">
        <v>1085</v>
      </c>
      <c r="AF49" s="61">
        <v>154</v>
      </c>
      <c r="AG49" s="103">
        <v>82</v>
      </c>
      <c r="AH49" s="103">
        <v>72</v>
      </c>
      <c r="AI49" s="104">
        <v>92</v>
      </c>
      <c r="AJ49" s="453" t="s">
        <v>1086</v>
      </c>
      <c r="AK49" s="258">
        <v>187</v>
      </c>
      <c r="AL49" s="386">
        <v>93</v>
      </c>
      <c r="AM49" s="386">
        <v>94</v>
      </c>
      <c r="AN49" s="385">
        <v>97</v>
      </c>
      <c r="AO49" s="453" t="s">
        <v>1078</v>
      </c>
      <c r="AP49" s="258">
        <v>159</v>
      </c>
      <c r="AQ49" s="386">
        <v>75</v>
      </c>
      <c r="AR49" s="386">
        <v>84</v>
      </c>
      <c r="AS49" s="385">
        <v>92</v>
      </c>
      <c r="AT49" s="73" t="s">
        <v>353</v>
      </c>
      <c r="AU49" s="67">
        <f t="shared" si="0"/>
        <v>34483</v>
      </c>
      <c r="AV49" s="67">
        <f>SUM(AV50:AV103)</f>
        <v>17985</v>
      </c>
      <c r="AW49" s="67">
        <f>SUM(AW50:AW103)</f>
        <v>16498</v>
      </c>
      <c r="AX49" s="79">
        <f>SUM(AX50:AX103)</f>
        <v>17360</v>
      </c>
    </row>
    <row r="50" spans="1:50" s="60" customFormat="1" ht="14.25" customHeight="1">
      <c r="A50" s="489" t="s">
        <v>1088</v>
      </c>
      <c r="B50" s="258">
        <v>2164</v>
      </c>
      <c r="C50" s="454">
        <v>1132</v>
      </c>
      <c r="D50" s="490">
        <v>1032</v>
      </c>
      <c r="E50" s="491">
        <v>923</v>
      </c>
      <c r="F50" s="453" t="s">
        <v>1089</v>
      </c>
      <c r="G50" s="258">
        <v>2040</v>
      </c>
      <c r="H50" s="459">
        <v>1014</v>
      </c>
      <c r="I50" s="459">
        <v>1026</v>
      </c>
      <c r="J50" s="460">
        <v>809</v>
      </c>
      <c r="K50" s="453" t="s">
        <v>784</v>
      </c>
      <c r="L50" s="258">
        <v>315</v>
      </c>
      <c r="M50" s="259">
        <v>162</v>
      </c>
      <c r="N50" s="260">
        <v>153</v>
      </c>
      <c r="O50" s="260">
        <v>63</v>
      </c>
      <c r="P50" s="62" t="s">
        <v>572</v>
      </c>
      <c r="Q50" s="61">
        <v>169</v>
      </c>
      <c r="R50" s="63">
        <v>90</v>
      </c>
      <c r="S50" s="63">
        <v>79</v>
      </c>
      <c r="T50" s="64">
        <v>99</v>
      </c>
      <c r="U50" s="453" t="s">
        <v>1091</v>
      </c>
      <c r="V50" s="258">
        <v>94</v>
      </c>
      <c r="W50" s="259">
        <v>42</v>
      </c>
      <c r="X50" s="259">
        <v>52</v>
      </c>
      <c r="Y50" s="260">
        <v>57</v>
      </c>
      <c r="Z50" s="453" t="s">
        <v>1092</v>
      </c>
      <c r="AA50" s="258">
        <v>91</v>
      </c>
      <c r="AB50" s="259">
        <v>41</v>
      </c>
      <c r="AC50" s="259">
        <v>50</v>
      </c>
      <c r="AD50" s="260">
        <v>53</v>
      </c>
      <c r="AE50" s="62" t="s">
        <v>1093</v>
      </c>
      <c r="AF50" s="61">
        <v>309</v>
      </c>
      <c r="AG50" s="103">
        <v>160</v>
      </c>
      <c r="AH50" s="103">
        <v>149</v>
      </c>
      <c r="AI50" s="104">
        <v>178</v>
      </c>
      <c r="AJ50" s="453" t="s">
        <v>1094</v>
      </c>
      <c r="AK50" s="258">
        <v>123</v>
      </c>
      <c r="AL50" s="386">
        <v>59</v>
      </c>
      <c r="AM50" s="386">
        <v>64</v>
      </c>
      <c r="AN50" s="385">
        <v>66</v>
      </c>
      <c r="AO50" s="453" t="s">
        <v>1087</v>
      </c>
      <c r="AP50" s="258">
        <v>72</v>
      </c>
      <c r="AQ50" s="386">
        <v>41</v>
      </c>
      <c r="AR50" s="386">
        <v>31</v>
      </c>
      <c r="AS50" s="385">
        <v>35</v>
      </c>
      <c r="AT50" s="62" t="s">
        <v>519</v>
      </c>
      <c r="AU50" s="61">
        <f t="shared" si="0"/>
        <v>571</v>
      </c>
      <c r="AV50" s="63">
        <v>308</v>
      </c>
      <c r="AW50" s="63">
        <v>263</v>
      </c>
      <c r="AX50" s="64">
        <v>286</v>
      </c>
    </row>
    <row r="51" spans="1:50" s="60" customFormat="1" ht="14.25" customHeight="1">
      <c r="A51" s="489" t="s">
        <v>1096</v>
      </c>
      <c r="B51" s="258">
        <v>1676</v>
      </c>
      <c r="C51" s="454">
        <v>867</v>
      </c>
      <c r="D51" s="490">
        <v>809</v>
      </c>
      <c r="E51" s="491">
        <v>657</v>
      </c>
      <c r="F51" s="453" t="s">
        <v>1097</v>
      </c>
      <c r="G51" s="258">
        <v>1169</v>
      </c>
      <c r="H51" s="459">
        <v>565</v>
      </c>
      <c r="I51" s="459">
        <v>604</v>
      </c>
      <c r="J51" s="460">
        <v>756</v>
      </c>
      <c r="K51" s="453" t="s">
        <v>793</v>
      </c>
      <c r="L51" s="258">
        <v>123</v>
      </c>
      <c r="M51" s="259">
        <v>63</v>
      </c>
      <c r="N51" s="260">
        <v>60</v>
      </c>
      <c r="O51" s="260">
        <v>128</v>
      </c>
      <c r="P51" s="62" t="s">
        <v>1098</v>
      </c>
      <c r="Q51" s="61">
        <v>149</v>
      </c>
      <c r="R51" s="63">
        <v>76</v>
      </c>
      <c r="S51" s="63">
        <v>73</v>
      </c>
      <c r="T51" s="64">
        <v>91</v>
      </c>
      <c r="U51" s="453" t="s">
        <v>1099</v>
      </c>
      <c r="V51" s="258">
        <v>50</v>
      </c>
      <c r="W51" s="259">
        <v>22</v>
      </c>
      <c r="X51" s="259">
        <v>28</v>
      </c>
      <c r="Y51" s="260">
        <v>27</v>
      </c>
      <c r="Z51" s="453" t="s">
        <v>1100</v>
      </c>
      <c r="AA51" s="258">
        <v>161</v>
      </c>
      <c r="AB51" s="259">
        <v>76</v>
      </c>
      <c r="AC51" s="259">
        <v>85</v>
      </c>
      <c r="AD51" s="260">
        <v>89</v>
      </c>
      <c r="AE51" s="62" t="s">
        <v>1101</v>
      </c>
      <c r="AF51" s="61">
        <v>248</v>
      </c>
      <c r="AG51" s="103">
        <v>136</v>
      </c>
      <c r="AH51" s="103">
        <v>112</v>
      </c>
      <c r="AI51" s="104">
        <v>146</v>
      </c>
      <c r="AJ51" s="453" t="s">
        <v>1102</v>
      </c>
      <c r="AK51" s="258">
        <v>113</v>
      </c>
      <c r="AL51" s="386">
        <v>60</v>
      </c>
      <c r="AM51" s="386">
        <v>53</v>
      </c>
      <c r="AN51" s="385">
        <v>56</v>
      </c>
      <c r="AO51" s="453" t="s">
        <v>1095</v>
      </c>
      <c r="AP51" s="258">
        <v>64</v>
      </c>
      <c r="AQ51" s="386">
        <v>35</v>
      </c>
      <c r="AR51" s="386">
        <v>29</v>
      </c>
      <c r="AS51" s="385">
        <v>36</v>
      </c>
      <c r="AT51" s="62" t="s">
        <v>520</v>
      </c>
      <c r="AU51" s="61">
        <f t="shared" si="0"/>
        <v>584</v>
      </c>
      <c r="AV51" s="63">
        <v>354</v>
      </c>
      <c r="AW51" s="63">
        <v>230</v>
      </c>
      <c r="AX51" s="64">
        <v>340</v>
      </c>
    </row>
    <row r="52" spans="1:50" s="60" customFormat="1" ht="14.25" customHeight="1">
      <c r="A52" s="489" t="s">
        <v>1104</v>
      </c>
      <c r="B52" s="258">
        <v>2235</v>
      </c>
      <c r="C52" s="454">
        <v>1106</v>
      </c>
      <c r="D52" s="490">
        <v>1129</v>
      </c>
      <c r="E52" s="491">
        <v>759</v>
      </c>
      <c r="F52" s="453" t="s">
        <v>1105</v>
      </c>
      <c r="G52" s="258">
        <v>1603</v>
      </c>
      <c r="H52" s="459">
        <v>790</v>
      </c>
      <c r="I52" s="459">
        <v>813</v>
      </c>
      <c r="J52" s="460">
        <v>831</v>
      </c>
      <c r="K52" s="453" t="s">
        <v>1081</v>
      </c>
      <c r="L52" s="258">
        <v>246</v>
      </c>
      <c r="M52" s="259">
        <v>121</v>
      </c>
      <c r="N52" s="260">
        <v>125</v>
      </c>
      <c r="O52" s="260">
        <v>86</v>
      </c>
      <c r="P52" s="62" t="s">
        <v>1107</v>
      </c>
      <c r="Q52" s="61">
        <v>154</v>
      </c>
      <c r="R52" s="63">
        <v>82</v>
      </c>
      <c r="S52" s="63">
        <v>72</v>
      </c>
      <c r="T52" s="64">
        <v>75</v>
      </c>
      <c r="U52" s="453" t="s">
        <v>1108</v>
      </c>
      <c r="V52" s="258">
        <v>387</v>
      </c>
      <c r="W52" s="259">
        <v>206</v>
      </c>
      <c r="X52" s="259">
        <v>181</v>
      </c>
      <c r="Y52" s="260">
        <v>165</v>
      </c>
      <c r="Z52" s="453" t="s">
        <v>1109</v>
      </c>
      <c r="AA52" s="258">
        <v>179</v>
      </c>
      <c r="AB52" s="259">
        <v>96</v>
      </c>
      <c r="AC52" s="259">
        <v>83</v>
      </c>
      <c r="AD52" s="260">
        <v>98</v>
      </c>
      <c r="AE52" s="62" t="s">
        <v>1110</v>
      </c>
      <c r="AF52" s="61">
        <v>114</v>
      </c>
      <c r="AG52" s="103">
        <v>52</v>
      </c>
      <c r="AH52" s="103">
        <v>62</v>
      </c>
      <c r="AI52" s="104">
        <v>76</v>
      </c>
      <c r="AJ52" s="453" t="s">
        <v>1111</v>
      </c>
      <c r="AK52" s="258">
        <v>72</v>
      </c>
      <c r="AL52" s="386">
        <v>36</v>
      </c>
      <c r="AM52" s="386">
        <v>36</v>
      </c>
      <c r="AN52" s="385">
        <v>41</v>
      </c>
      <c r="AO52" s="453" t="s">
        <v>1103</v>
      </c>
      <c r="AP52" s="258">
        <v>67</v>
      </c>
      <c r="AQ52" s="386">
        <v>37</v>
      </c>
      <c r="AR52" s="386">
        <v>30</v>
      </c>
      <c r="AS52" s="385">
        <v>45</v>
      </c>
      <c r="AT52" s="62" t="s">
        <v>521</v>
      </c>
      <c r="AU52" s="61">
        <f t="shared" si="0"/>
        <v>779</v>
      </c>
      <c r="AV52" s="63">
        <v>506</v>
      </c>
      <c r="AW52" s="63">
        <v>273</v>
      </c>
      <c r="AX52" s="64">
        <v>541</v>
      </c>
    </row>
    <row r="53" spans="1:50" s="60" customFormat="1" ht="14.25" customHeight="1">
      <c r="A53" s="489" t="s">
        <v>1113</v>
      </c>
      <c r="B53" s="258">
        <v>183</v>
      </c>
      <c r="C53" s="454">
        <v>88</v>
      </c>
      <c r="D53" s="490">
        <v>95</v>
      </c>
      <c r="E53" s="491">
        <v>95</v>
      </c>
      <c r="F53" s="453" t="s">
        <v>1114</v>
      </c>
      <c r="G53" s="258">
        <v>971</v>
      </c>
      <c r="H53" s="459">
        <v>485</v>
      </c>
      <c r="I53" s="459">
        <v>486</v>
      </c>
      <c r="J53" s="460">
        <v>387</v>
      </c>
      <c r="K53" s="453" t="s">
        <v>1090</v>
      </c>
      <c r="L53" s="258">
        <v>160</v>
      </c>
      <c r="M53" s="259">
        <v>80</v>
      </c>
      <c r="N53" s="260">
        <v>80</v>
      </c>
      <c r="O53" s="260">
        <v>124</v>
      </c>
      <c r="P53" s="62" t="s">
        <v>1116</v>
      </c>
      <c r="Q53" s="61">
        <v>264</v>
      </c>
      <c r="R53" s="63">
        <v>140</v>
      </c>
      <c r="S53" s="63">
        <v>124</v>
      </c>
      <c r="T53" s="64">
        <v>151</v>
      </c>
      <c r="U53" s="453" t="s">
        <v>1117</v>
      </c>
      <c r="V53" s="258">
        <v>624</v>
      </c>
      <c r="W53" s="259">
        <v>325</v>
      </c>
      <c r="X53" s="259">
        <v>299</v>
      </c>
      <c r="Y53" s="260">
        <v>315</v>
      </c>
      <c r="Z53" s="453" t="s">
        <v>1118</v>
      </c>
      <c r="AA53" s="258">
        <v>117</v>
      </c>
      <c r="AB53" s="259">
        <v>60</v>
      </c>
      <c r="AC53" s="259">
        <v>57</v>
      </c>
      <c r="AD53" s="260">
        <v>57</v>
      </c>
      <c r="AE53" s="62" t="s">
        <v>1119</v>
      </c>
      <c r="AF53" s="61">
        <v>250</v>
      </c>
      <c r="AG53" s="103">
        <v>130</v>
      </c>
      <c r="AH53" s="103">
        <v>120</v>
      </c>
      <c r="AI53" s="104">
        <v>143</v>
      </c>
      <c r="AJ53" s="453" t="s">
        <v>1120</v>
      </c>
      <c r="AK53" s="258">
        <v>218</v>
      </c>
      <c r="AL53" s="386">
        <v>109</v>
      </c>
      <c r="AM53" s="386">
        <v>109</v>
      </c>
      <c r="AN53" s="385">
        <v>133</v>
      </c>
      <c r="AO53" s="453" t="s">
        <v>1112</v>
      </c>
      <c r="AP53" s="258">
        <v>47</v>
      </c>
      <c r="AQ53" s="386">
        <v>19</v>
      </c>
      <c r="AR53" s="386">
        <v>28</v>
      </c>
      <c r="AS53" s="385">
        <v>22</v>
      </c>
      <c r="AT53" s="62" t="s">
        <v>522</v>
      </c>
      <c r="AU53" s="61">
        <f t="shared" si="0"/>
        <v>1223</v>
      </c>
      <c r="AV53" s="63">
        <v>602</v>
      </c>
      <c r="AW53" s="63">
        <v>621</v>
      </c>
      <c r="AX53" s="64">
        <v>486</v>
      </c>
    </row>
    <row r="54" spans="1:50" s="60" customFormat="1" ht="14.25" customHeight="1">
      <c r="A54" s="489" t="s">
        <v>1122</v>
      </c>
      <c r="B54" s="258">
        <v>186</v>
      </c>
      <c r="C54" s="454">
        <v>93</v>
      </c>
      <c r="D54" s="490">
        <v>93</v>
      </c>
      <c r="E54" s="491">
        <v>86</v>
      </c>
      <c r="F54" s="461" t="s">
        <v>4948</v>
      </c>
      <c r="G54" s="258">
        <v>2239</v>
      </c>
      <c r="H54" s="459">
        <v>1085</v>
      </c>
      <c r="I54" s="459">
        <v>1154</v>
      </c>
      <c r="J54" s="460">
        <v>990</v>
      </c>
      <c r="K54" s="458" t="s">
        <v>260</v>
      </c>
      <c r="L54" s="255">
        <v>3034</v>
      </c>
      <c r="M54" s="256">
        <v>1570</v>
      </c>
      <c r="N54" s="256">
        <v>1464</v>
      </c>
      <c r="O54" s="257">
        <v>1753</v>
      </c>
      <c r="P54" s="62" t="s">
        <v>1124</v>
      </c>
      <c r="Q54" s="61">
        <v>144</v>
      </c>
      <c r="R54" s="63">
        <v>75</v>
      </c>
      <c r="S54" s="63">
        <v>69</v>
      </c>
      <c r="T54" s="64">
        <v>72</v>
      </c>
      <c r="U54" s="453" t="s">
        <v>1125</v>
      </c>
      <c r="V54" s="258">
        <v>1794</v>
      </c>
      <c r="W54" s="259">
        <v>866</v>
      </c>
      <c r="X54" s="259">
        <v>928</v>
      </c>
      <c r="Y54" s="260">
        <v>769</v>
      </c>
      <c r="Z54" s="453" t="s">
        <v>1126</v>
      </c>
      <c r="AA54" s="258">
        <v>93</v>
      </c>
      <c r="AB54" s="259">
        <v>52</v>
      </c>
      <c r="AC54" s="259">
        <v>41</v>
      </c>
      <c r="AD54" s="260">
        <v>54</v>
      </c>
      <c r="AE54" s="62" t="s">
        <v>1127</v>
      </c>
      <c r="AF54" s="61">
        <v>80</v>
      </c>
      <c r="AG54" s="103">
        <v>41</v>
      </c>
      <c r="AH54" s="103">
        <v>39</v>
      </c>
      <c r="AI54" s="104">
        <v>43</v>
      </c>
      <c r="AJ54" s="453" t="s">
        <v>1128</v>
      </c>
      <c r="AK54" s="258">
        <v>208</v>
      </c>
      <c r="AL54" s="386">
        <v>104</v>
      </c>
      <c r="AM54" s="386">
        <v>104</v>
      </c>
      <c r="AN54" s="385">
        <v>105</v>
      </c>
      <c r="AO54" s="453" t="s">
        <v>1121</v>
      </c>
      <c r="AP54" s="258">
        <v>102</v>
      </c>
      <c r="AQ54" s="386">
        <v>49</v>
      </c>
      <c r="AR54" s="386">
        <v>53</v>
      </c>
      <c r="AS54" s="385">
        <v>53</v>
      </c>
      <c r="AT54" s="62" t="s">
        <v>523</v>
      </c>
      <c r="AU54" s="61">
        <f t="shared" si="0"/>
        <v>1390</v>
      </c>
      <c r="AV54" s="63">
        <v>685</v>
      </c>
      <c r="AW54" s="63">
        <v>705</v>
      </c>
      <c r="AX54" s="64">
        <v>505</v>
      </c>
    </row>
    <row r="55" spans="1:50" s="60" customFormat="1" ht="14.25" customHeight="1">
      <c r="A55" s="489" t="s">
        <v>1130</v>
      </c>
      <c r="B55" s="258">
        <v>184</v>
      </c>
      <c r="C55" s="454">
        <v>100</v>
      </c>
      <c r="D55" s="490">
        <v>84</v>
      </c>
      <c r="E55" s="491">
        <v>105</v>
      </c>
      <c r="F55" s="453" t="s">
        <v>1106</v>
      </c>
      <c r="G55" s="258">
        <v>151</v>
      </c>
      <c r="H55" s="459">
        <v>78</v>
      </c>
      <c r="I55" s="459">
        <v>73</v>
      </c>
      <c r="J55" s="460">
        <v>91</v>
      </c>
      <c r="K55" s="453" t="s">
        <v>1106</v>
      </c>
      <c r="L55" s="258">
        <v>219</v>
      </c>
      <c r="M55" s="259">
        <v>115</v>
      </c>
      <c r="N55" s="259">
        <v>104</v>
      </c>
      <c r="O55" s="260">
        <v>120</v>
      </c>
      <c r="P55" s="62" t="s">
        <v>1132</v>
      </c>
      <c r="Q55" s="61">
        <v>158</v>
      </c>
      <c r="R55" s="63">
        <v>80</v>
      </c>
      <c r="S55" s="63">
        <v>78</v>
      </c>
      <c r="T55" s="64">
        <v>86</v>
      </c>
      <c r="U55" s="453" t="s">
        <v>1133</v>
      </c>
      <c r="V55" s="258">
        <v>1540</v>
      </c>
      <c r="W55" s="259">
        <v>726</v>
      </c>
      <c r="X55" s="259">
        <v>814</v>
      </c>
      <c r="Y55" s="260">
        <v>651</v>
      </c>
      <c r="Z55" s="453" t="s">
        <v>1134</v>
      </c>
      <c r="AA55" s="258">
        <v>51</v>
      </c>
      <c r="AB55" s="259">
        <v>26</v>
      </c>
      <c r="AC55" s="259">
        <v>25</v>
      </c>
      <c r="AD55" s="260">
        <v>28</v>
      </c>
      <c r="AE55" s="62" t="s">
        <v>1135</v>
      </c>
      <c r="AF55" s="61">
        <v>260</v>
      </c>
      <c r="AG55" s="103">
        <v>132</v>
      </c>
      <c r="AH55" s="103">
        <v>128</v>
      </c>
      <c r="AI55" s="104">
        <v>165</v>
      </c>
      <c r="AJ55" s="453" t="s">
        <v>1136</v>
      </c>
      <c r="AK55" s="258">
        <v>131</v>
      </c>
      <c r="AL55" s="386">
        <v>66</v>
      </c>
      <c r="AM55" s="386">
        <v>65</v>
      </c>
      <c r="AN55" s="385">
        <v>79</v>
      </c>
      <c r="AO55" s="453" t="s">
        <v>1129</v>
      </c>
      <c r="AP55" s="258">
        <v>55</v>
      </c>
      <c r="AQ55" s="386">
        <v>23</v>
      </c>
      <c r="AR55" s="386">
        <v>32</v>
      </c>
      <c r="AS55" s="385">
        <v>34</v>
      </c>
      <c r="AT55" s="62" t="s">
        <v>524</v>
      </c>
      <c r="AU55" s="61">
        <f t="shared" si="0"/>
        <v>804</v>
      </c>
      <c r="AV55" s="63">
        <v>508</v>
      </c>
      <c r="AW55" s="63">
        <v>296</v>
      </c>
      <c r="AX55" s="64">
        <v>598</v>
      </c>
    </row>
    <row r="56" spans="1:50" s="60" customFormat="1" ht="14.25" customHeight="1">
      <c r="A56" s="489" t="s">
        <v>1138</v>
      </c>
      <c r="B56" s="258">
        <v>163</v>
      </c>
      <c r="C56" s="454">
        <v>89</v>
      </c>
      <c r="D56" s="490">
        <v>74</v>
      </c>
      <c r="E56" s="491">
        <v>102</v>
      </c>
      <c r="F56" s="453" t="s">
        <v>1115</v>
      </c>
      <c r="G56" s="258">
        <v>143</v>
      </c>
      <c r="H56" s="459">
        <v>71</v>
      </c>
      <c r="I56" s="459">
        <v>72</v>
      </c>
      <c r="J56" s="460">
        <v>81</v>
      </c>
      <c r="K56" s="453" t="s">
        <v>1115</v>
      </c>
      <c r="L56" s="258">
        <v>173</v>
      </c>
      <c r="M56" s="259">
        <v>91</v>
      </c>
      <c r="N56" s="259">
        <v>82</v>
      </c>
      <c r="O56" s="260">
        <v>98</v>
      </c>
      <c r="P56" s="62" t="s">
        <v>1141</v>
      </c>
      <c r="Q56" s="61">
        <v>173</v>
      </c>
      <c r="R56" s="63">
        <v>89</v>
      </c>
      <c r="S56" s="63">
        <v>84</v>
      </c>
      <c r="T56" s="64">
        <v>101</v>
      </c>
      <c r="U56" s="453" t="s">
        <v>1142</v>
      </c>
      <c r="V56" s="258">
        <v>1347</v>
      </c>
      <c r="W56" s="259">
        <v>656</v>
      </c>
      <c r="X56" s="259">
        <v>691</v>
      </c>
      <c r="Y56" s="260">
        <v>520</v>
      </c>
      <c r="Z56" s="453" t="s">
        <v>1143</v>
      </c>
      <c r="AA56" s="258">
        <v>46</v>
      </c>
      <c r="AB56" s="259">
        <v>23</v>
      </c>
      <c r="AC56" s="259">
        <v>23</v>
      </c>
      <c r="AD56" s="260">
        <v>22</v>
      </c>
      <c r="AE56" s="62" t="s">
        <v>1144</v>
      </c>
      <c r="AF56" s="61">
        <v>129</v>
      </c>
      <c r="AG56" s="103">
        <v>68</v>
      </c>
      <c r="AH56" s="103">
        <v>61</v>
      </c>
      <c r="AI56" s="104">
        <v>83</v>
      </c>
      <c r="AJ56" s="453" t="s">
        <v>1145</v>
      </c>
      <c r="AK56" s="258">
        <v>112</v>
      </c>
      <c r="AL56" s="386">
        <v>56</v>
      </c>
      <c r="AM56" s="386">
        <v>56</v>
      </c>
      <c r="AN56" s="385">
        <v>56</v>
      </c>
      <c r="AO56" s="453" t="s">
        <v>1137</v>
      </c>
      <c r="AP56" s="258">
        <v>68</v>
      </c>
      <c r="AQ56" s="386">
        <v>36</v>
      </c>
      <c r="AR56" s="386">
        <v>32</v>
      </c>
      <c r="AS56" s="385">
        <v>40</v>
      </c>
      <c r="AT56" s="62" t="s">
        <v>525</v>
      </c>
      <c r="AU56" s="61">
        <f t="shared" si="0"/>
        <v>186</v>
      </c>
      <c r="AV56" s="63">
        <v>134</v>
      </c>
      <c r="AW56" s="63">
        <v>52</v>
      </c>
      <c r="AX56" s="64">
        <v>155</v>
      </c>
    </row>
    <row r="57" spans="1:50" s="60" customFormat="1" ht="14.25" customHeight="1">
      <c r="A57" s="489" t="s">
        <v>1147</v>
      </c>
      <c r="B57" s="258">
        <v>149</v>
      </c>
      <c r="C57" s="454">
        <v>76</v>
      </c>
      <c r="D57" s="490">
        <v>73</v>
      </c>
      <c r="E57" s="491">
        <v>76</v>
      </c>
      <c r="F57" s="453" t="s">
        <v>1139</v>
      </c>
      <c r="G57" s="258">
        <v>521</v>
      </c>
      <c r="H57" s="459">
        <v>282</v>
      </c>
      <c r="I57" s="459">
        <v>239</v>
      </c>
      <c r="J57" s="460">
        <v>236</v>
      </c>
      <c r="K57" s="453" t="s">
        <v>1123</v>
      </c>
      <c r="L57" s="258">
        <v>252</v>
      </c>
      <c r="M57" s="259">
        <v>128</v>
      </c>
      <c r="N57" s="259">
        <v>124</v>
      </c>
      <c r="O57" s="260">
        <v>142</v>
      </c>
      <c r="P57" s="62" t="s">
        <v>1150</v>
      </c>
      <c r="Q57" s="61">
        <v>97</v>
      </c>
      <c r="R57" s="63">
        <v>44</v>
      </c>
      <c r="S57" s="63">
        <v>53</v>
      </c>
      <c r="T57" s="64">
        <v>54</v>
      </c>
      <c r="U57" s="453" t="s">
        <v>1151</v>
      </c>
      <c r="V57" s="258">
        <v>2075</v>
      </c>
      <c r="W57" s="259">
        <v>1042</v>
      </c>
      <c r="X57" s="259">
        <v>1033</v>
      </c>
      <c r="Y57" s="260">
        <v>726</v>
      </c>
      <c r="Z57" s="436" t="s">
        <v>280</v>
      </c>
      <c r="AA57" s="255">
        <v>1393</v>
      </c>
      <c r="AB57" s="256">
        <v>713</v>
      </c>
      <c r="AC57" s="256">
        <v>680</v>
      </c>
      <c r="AD57" s="257">
        <v>793</v>
      </c>
      <c r="AE57" s="62" t="s">
        <v>1152</v>
      </c>
      <c r="AF57" s="61">
        <v>227</v>
      </c>
      <c r="AG57" s="103">
        <v>128</v>
      </c>
      <c r="AH57" s="103">
        <v>99</v>
      </c>
      <c r="AI57" s="104">
        <v>145</v>
      </c>
      <c r="AJ57" s="453" t="s">
        <v>1153</v>
      </c>
      <c r="AK57" s="258">
        <v>37</v>
      </c>
      <c r="AL57" s="386">
        <v>19</v>
      </c>
      <c r="AM57" s="386">
        <v>18</v>
      </c>
      <c r="AN57" s="385">
        <v>23</v>
      </c>
      <c r="AO57" s="453" t="s">
        <v>1146</v>
      </c>
      <c r="AP57" s="258">
        <v>103</v>
      </c>
      <c r="AQ57" s="386">
        <v>54</v>
      </c>
      <c r="AR57" s="386">
        <v>49</v>
      </c>
      <c r="AS57" s="385">
        <v>58</v>
      </c>
      <c r="AT57" s="62" t="s">
        <v>526</v>
      </c>
      <c r="AU57" s="61">
        <f t="shared" si="0"/>
        <v>175</v>
      </c>
      <c r="AV57" s="63">
        <v>94</v>
      </c>
      <c r="AW57" s="63">
        <v>81</v>
      </c>
      <c r="AX57" s="64">
        <v>89</v>
      </c>
    </row>
    <row r="58" spans="1:50" s="60" customFormat="1" ht="14.25" customHeight="1">
      <c r="A58" s="489" t="s">
        <v>1155</v>
      </c>
      <c r="B58" s="258">
        <v>284</v>
      </c>
      <c r="C58" s="454">
        <v>138</v>
      </c>
      <c r="D58" s="490">
        <v>146</v>
      </c>
      <c r="E58" s="491">
        <v>132</v>
      </c>
      <c r="F58" s="453" t="s">
        <v>1148</v>
      </c>
      <c r="G58" s="258">
        <v>194</v>
      </c>
      <c r="H58" s="459">
        <v>98</v>
      </c>
      <c r="I58" s="459">
        <v>96</v>
      </c>
      <c r="J58" s="460">
        <v>117</v>
      </c>
      <c r="K58" s="453" t="s">
        <v>1131</v>
      </c>
      <c r="L58" s="258">
        <v>117</v>
      </c>
      <c r="M58" s="259">
        <v>60</v>
      </c>
      <c r="N58" s="259">
        <v>57</v>
      </c>
      <c r="O58" s="260">
        <v>50</v>
      </c>
      <c r="P58" s="62" t="s">
        <v>1158</v>
      </c>
      <c r="Q58" s="61">
        <v>170</v>
      </c>
      <c r="R58" s="63">
        <v>91</v>
      </c>
      <c r="S58" s="63">
        <v>79</v>
      </c>
      <c r="T58" s="64">
        <v>87</v>
      </c>
      <c r="U58" s="453" t="s">
        <v>1159</v>
      </c>
      <c r="V58" s="258">
        <v>1912</v>
      </c>
      <c r="W58" s="259">
        <v>970</v>
      </c>
      <c r="X58" s="259">
        <v>942</v>
      </c>
      <c r="Y58" s="260">
        <v>638</v>
      </c>
      <c r="Z58" s="489" t="s">
        <v>2932</v>
      </c>
      <c r="AA58" s="258">
        <v>252</v>
      </c>
      <c r="AB58" s="259">
        <v>116</v>
      </c>
      <c r="AC58" s="259">
        <v>136</v>
      </c>
      <c r="AD58" s="260">
        <v>134</v>
      </c>
      <c r="AE58" s="62" t="s">
        <v>1160</v>
      </c>
      <c r="AF58" s="61">
        <v>237</v>
      </c>
      <c r="AG58" s="103">
        <v>134</v>
      </c>
      <c r="AH58" s="103">
        <v>103</v>
      </c>
      <c r="AI58" s="104">
        <v>137</v>
      </c>
      <c r="AJ58" s="453" t="s">
        <v>1161</v>
      </c>
      <c r="AK58" s="258">
        <v>147</v>
      </c>
      <c r="AL58" s="386">
        <v>67</v>
      </c>
      <c r="AM58" s="386">
        <v>80</v>
      </c>
      <c r="AN58" s="385">
        <v>91</v>
      </c>
      <c r="AO58" s="453" t="s">
        <v>1154</v>
      </c>
      <c r="AP58" s="258">
        <v>43</v>
      </c>
      <c r="AQ58" s="386">
        <v>21</v>
      </c>
      <c r="AR58" s="386">
        <v>22</v>
      </c>
      <c r="AS58" s="385">
        <v>27</v>
      </c>
      <c r="AT58" s="62" t="s">
        <v>527</v>
      </c>
      <c r="AU58" s="61">
        <f t="shared" si="0"/>
        <v>258</v>
      </c>
      <c r="AV58" s="63">
        <v>130</v>
      </c>
      <c r="AW58" s="63">
        <v>128</v>
      </c>
      <c r="AX58" s="64">
        <v>137</v>
      </c>
    </row>
    <row r="59" spans="1:50" s="60" customFormat="1" ht="14.25" customHeight="1">
      <c r="A59" s="489" t="s">
        <v>1163</v>
      </c>
      <c r="B59" s="258">
        <v>177</v>
      </c>
      <c r="C59" s="454">
        <v>93</v>
      </c>
      <c r="D59" s="490">
        <v>84</v>
      </c>
      <c r="E59" s="491">
        <v>93</v>
      </c>
      <c r="F59" s="453" t="s">
        <v>1156</v>
      </c>
      <c r="G59" s="258">
        <v>191</v>
      </c>
      <c r="H59" s="459">
        <v>95</v>
      </c>
      <c r="I59" s="459">
        <v>96</v>
      </c>
      <c r="J59" s="460">
        <v>105</v>
      </c>
      <c r="K59" s="453" t="s">
        <v>1140</v>
      </c>
      <c r="L59" s="258">
        <v>156</v>
      </c>
      <c r="M59" s="259">
        <v>85</v>
      </c>
      <c r="N59" s="259">
        <v>71</v>
      </c>
      <c r="O59" s="260">
        <v>84</v>
      </c>
      <c r="P59" s="62" t="s">
        <v>1166</v>
      </c>
      <c r="Q59" s="61">
        <v>93</v>
      </c>
      <c r="R59" s="63">
        <v>43</v>
      </c>
      <c r="S59" s="63">
        <v>50</v>
      </c>
      <c r="T59" s="64">
        <v>48</v>
      </c>
      <c r="U59" s="453" t="s">
        <v>1167</v>
      </c>
      <c r="V59" s="258">
        <v>2409</v>
      </c>
      <c r="W59" s="259">
        <v>1217</v>
      </c>
      <c r="X59" s="259">
        <v>1192</v>
      </c>
      <c r="Y59" s="260">
        <v>792</v>
      </c>
      <c r="Z59" s="489" t="s">
        <v>2934</v>
      </c>
      <c r="AA59" s="258">
        <v>139</v>
      </c>
      <c r="AB59" s="259">
        <v>75</v>
      </c>
      <c r="AC59" s="259">
        <v>64</v>
      </c>
      <c r="AD59" s="260">
        <v>75</v>
      </c>
      <c r="AE59" s="62" t="s">
        <v>1168</v>
      </c>
      <c r="AF59" s="61">
        <v>197</v>
      </c>
      <c r="AG59" s="103">
        <v>108</v>
      </c>
      <c r="AH59" s="103">
        <v>89</v>
      </c>
      <c r="AI59" s="104">
        <v>107</v>
      </c>
      <c r="AJ59" s="453" t="s">
        <v>1169</v>
      </c>
      <c r="AK59" s="258">
        <v>110</v>
      </c>
      <c r="AL59" s="386">
        <v>57</v>
      </c>
      <c r="AM59" s="386">
        <v>53</v>
      </c>
      <c r="AN59" s="385">
        <v>62</v>
      </c>
      <c r="AO59" s="453" t="s">
        <v>1162</v>
      </c>
      <c r="AP59" s="258">
        <v>102</v>
      </c>
      <c r="AQ59" s="386">
        <v>49</v>
      </c>
      <c r="AR59" s="386">
        <v>53</v>
      </c>
      <c r="AS59" s="385">
        <v>71</v>
      </c>
      <c r="AT59" s="62" t="s">
        <v>528</v>
      </c>
      <c r="AU59" s="61">
        <f t="shared" si="0"/>
        <v>150</v>
      </c>
      <c r="AV59" s="63">
        <v>85</v>
      </c>
      <c r="AW59" s="63">
        <v>65</v>
      </c>
      <c r="AX59" s="64">
        <v>96</v>
      </c>
    </row>
    <row r="60" spans="1:50" s="60" customFormat="1" ht="14.25" customHeight="1">
      <c r="A60" s="489" t="s">
        <v>1171</v>
      </c>
      <c r="B60" s="258">
        <v>91</v>
      </c>
      <c r="C60" s="454">
        <v>47</v>
      </c>
      <c r="D60" s="490">
        <v>44</v>
      </c>
      <c r="E60" s="491">
        <v>48</v>
      </c>
      <c r="F60" s="453" t="s">
        <v>1164</v>
      </c>
      <c r="G60" s="258">
        <v>137</v>
      </c>
      <c r="H60" s="459">
        <v>61</v>
      </c>
      <c r="I60" s="459">
        <v>76</v>
      </c>
      <c r="J60" s="460">
        <v>84</v>
      </c>
      <c r="K60" s="453" t="s">
        <v>1149</v>
      </c>
      <c r="L60" s="258">
        <v>81</v>
      </c>
      <c r="M60" s="259">
        <v>41</v>
      </c>
      <c r="N60" s="259">
        <v>40</v>
      </c>
      <c r="O60" s="260">
        <v>41</v>
      </c>
      <c r="P60" s="62" t="s">
        <v>1174</v>
      </c>
      <c r="Q60" s="61">
        <v>106</v>
      </c>
      <c r="R60" s="63">
        <v>61</v>
      </c>
      <c r="S60" s="63">
        <v>45</v>
      </c>
      <c r="T60" s="64">
        <v>58</v>
      </c>
      <c r="U60" s="453" t="s">
        <v>1175</v>
      </c>
      <c r="V60" s="258">
        <v>1616</v>
      </c>
      <c r="W60" s="259">
        <v>824</v>
      </c>
      <c r="X60" s="259">
        <v>792</v>
      </c>
      <c r="Y60" s="260">
        <v>559</v>
      </c>
      <c r="Z60" s="453" t="s">
        <v>1176</v>
      </c>
      <c r="AA60" s="258">
        <v>98</v>
      </c>
      <c r="AB60" s="259">
        <v>52</v>
      </c>
      <c r="AC60" s="259">
        <v>46</v>
      </c>
      <c r="AD60" s="260">
        <v>57</v>
      </c>
      <c r="AE60" s="62" t="s">
        <v>1177</v>
      </c>
      <c r="AF60" s="61">
        <v>163</v>
      </c>
      <c r="AG60" s="103">
        <v>84</v>
      </c>
      <c r="AH60" s="103">
        <v>79</v>
      </c>
      <c r="AI60" s="104">
        <v>92</v>
      </c>
      <c r="AJ60" s="453" t="s">
        <v>1178</v>
      </c>
      <c r="AK60" s="258">
        <v>274</v>
      </c>
      <c r="AL60" s="386">
        <v>137</v>
      </c>
      <c r="AM60" s="386">
        <v>137</v>
      </c>
      <c r="AN60" s="385">
        <v>152</v>
      </c>
      <c r="AO60" s="453" t="s">
        <v>1170</v>
      </c>
      <c r="AP60" s="258">
        <v>71</v>
      </c>
      <c r="AQ60" s="386">
        <v>46</v>
      </c>
      <c r="AR60" s="386">
        <v>25</v>
      </c>
      <c r="AS60" s="385">
        <v>46</v>
      </c>
      <c r="AT60" s="62" t="s">
        <v>529</v>
      </c>
      <c r="AU60" s="61">
        <f t="shared" si="0"/>
        <v>180</v>
      </c>
      <c r="AV60" s="63">
        <v>92</v>
      </c>
      <c r="AW60" s="63">
        <v>88</v>
      </c>
      <c r="AX60" s="64">
        <v>78</v>
      </c>
    </row>
    <row r="61" spans="1:50" s="60" customFormat="1" ht="14.25" customHeight="1">
      <c r="A61" s="489" t="s">
        <v>1180</v>
      </c>
      <c r="B61" s="258">
        <v>625</v>
      </c>
      <c r="C61" s="454">
        <v>330</v>
      </c>
      <c r="D61" s="490">
        <v>295</v>
      </c>
      <c r="E61" s="491">
        <v>347</v>
      </c>
      <c r="F61" s="453" t="s">
        <v>1172</v>
      </c>
      <c r="G61" s="258">
        <v>68</v>
      </c>
      <c r="H61" s="459">
        <v>39</v>
      </c>
      <c r="I61" s="459">
        <v>29</v>
      </c>
      <c r="J61" s="460">
        <v>48</v>
      </c>
      <c r="K61" s="453" t="s">
        <v>1157</v>
      </c>
      <c r="L61" s="258">
        <v>251</v>
      </c>
      <c r="M61" s="259">
        <v>99</v>
      </c>
      <c r="N61" s="259">
        <v>152</v>
      </c>
      <c r="O61" s="260">
        <v>164</v>
      </c>
      <c r="P61" s="62" t="s">
        <v>1183</v>
      </c>
      <c r="Q61" s="61">
        <v>252</v>
      </c>
      <c r="R61" s="63">
        <v>127</v>
      </c>
      <c r="S61" s="63">
        <v>125</v>
      </c>
      <c r="T61" s="64">
        <v>133</v>
      </c>
      <c r="U61" s="453" t="s">
        <v>1184</v>
      </c>
      <c r="V61" s="258">
        <v>930</v>
      </c>
      <c r="W61" s="259">
        <v>462</v>
      </c>
      <c r="X61" s="259">
        <v>468</v>
      </c>
      <c r="Y61" s="260">
        <v>408</v>
      </c>
      <c r="Z61" s="453" t="s">
        <v>1185</v>
      </c>
      <c r="AA61" s="258">
        <v>37</v>
      </c>
      <c r="AB61" s="259">
        <v>19</v>
      </c>
      <c r="AC61" s="259">
        <v>18</v>
      </c>
      <c r="AD61" s="260">
        <v>24</v>
      </c>
      <c r="AE61" s="62" t="s">
        <v>1186</v>
      </c>
      <c r="AF61" s="61">
        <v>106</v>
      </c>
      <c r="AG61" s="103">
        <v>62</v>
      </c>
      <c r="AH61" s="103">
        <v>44</v>
      </c>
      <c r="AI61" s="104">
        <v>63</v>
      </c>
      <c r="AJ61" s="453" t="s">
        <v>1187</v>
      </c>
      <c r="AK61" s="258">
        <v>138</v>
      </c>
      <c r="AL61" s="386">
        <v>64</v>
      </c>
      <c r="AM61" s="386">
        <v>74</v>
      </c>
      <c r="AN61" s="385">
        <v>74</v>
      </c>
      <c r="AO61" s="453" t="s">
        <v>1179</v>
      </c>
      <c r="AP61" s="258">
        <v>146</v>
      </c>
      <c r="AQ61" s="386">
        <v>70</v>
      </c>
      <c r="AR61" s="386">
        <v>76</v>
      </c>
      <c r="AS61" s="385">
        <v>96</v>
      </c>
      <c r="AT61" s="62" t="s">
        <v>530</v>
      </c>
      <c r="AU61" s="61">
        <f t="shared" si="0"/>
        <v>2192</v>
      </c>
      <c r="AV61" s="63">
        <v>1123</v>
      </c>
      <c r="AW61" s="63">
        <v>1069</v>
      </c>
      <c r="AX61" s="64">
        <v>1165</v>
      </c>
    </row>
    <row r="62" spans="1:50" s="60" customFormat="1" ht="14.25" customHeight="1">
      <c r="A62" s="489" t="s">
        <v>1189</v>
      </c>
      <c r="B62" s="258">
        <v>137</v>
      </c>
      <c r="C62" s="454">
        <v>74</v>
      </c>
      <c r="D62" s="490">
        <v>63</v>
      </c>
      <c r="E62" s="491">
        <v>78</v>
      </c>
      <c r="F62" s="453" t="s">
        <v>1181</v>
      </c>
      <c r="G62" s="258">
        <v>162</v>
      </c>
      <c r="H62" s="459">
        <v>82</v>
      </c>
      <c r="I62" s="459">
        <v>80</v>
      </c>
      <c r="J62" s="460">
        <v>99</v>
      </c>
      <c r="K62" s="453" t="s">
        <v>1165</v>
      </c>
      <c r="L62" s="258">
        <v>114</v>
      </c>
      <c r="M62" s="259">
        <v>58</v>
      </c>
      <c r="N62" s="259">
        <v>56</v>
      </c>
      <c r="O62" s="260">
        <v>72</v>
      </c>
      <c r="P62" s="62" t="s">
        <v>1192</v>
      </c>
      <c r="Q62" s="61">
        <v>84</v>
      </c>
      <c r="R62" s="63">
        <v>39</v>
      </c>
      <c r="S62" s="63">
        <v>45</v>
      </c>
      <c r="T62" s="64">
        <v>48</v>
      </c>
      <c r="U62" s="453" t="s">
        <v>1193</v>
      </c>
      <c r="V62" s="258">
        <v>491</v>
      </c>
      <c r="W62" s="259">
        <v>254</v>
      </c>
      <c r="X62" s="259">
        <v>237</v>
      </c>
      <c r="Y62" s="260">
        <v>229</v>
      </c>
      <c r="Z62" s="453" t="s">
        <v>788</v>
      </c>
      <c r="AA62" s="258">
        <v>90</v>
      </c>
      <c r="AB62" s="259">
        <v>48</v>
      </c>
      <c r="AC62" s="259">
        <v>42</v>
      </c>
      <c r="AD62" s="260">
        <v>47</v>
      </c>
      <c r="AE62" s="62" t="s">
        <v>1194</v>
      </c>
      <c r="AF62" s="61">
        <v>215</v>
      </c>
      <c r="AG62" s="103">
        <v>115</v>
      </c>
      <c r="AH62" s="103">
        <v>100</v>
      </c>
      <c r="AI62" s="104">
        <v>136</v>
      </c>
      <c r="AJ62" s="453" t="s">
        <v>1195</v>
      </c>
      <c r="AK62" s="258">
        <v>42</v>
      </c>
      <c r="AL62" s="386">
        <v>21</v>
      </c>
      <c r="AM62" s="386">
        <v>21</v>
      </c>
      <c r="AN62" s="385">
        <v>24</v>
      </c>
      <c r="AO62" s="453" t="s">
        <v>1188</v>
      </c>
      <c r="AP62" s="258">
        <v>140</v>
      </c>
      <c r="AQ62" s="386">
        <v>74</v>
      </c>
      <c r="AR62" s="386">
        <v>66</v>
      </c>
      <c r="AS62" s="385">
        <v>86</v>
      </c>
      <c r="AT62" s="62" t="s">
        <v>531</v>
      </c>
      <c r="AU62" s="61">
        <f t="shared" si="0"/>
        <v>1620</v>
      </c>
      <c r="AV62" s="63">
        <v>811</v>
      </c>
      <c r="AW62" s="63">
        <v>809</v>
      </c>
      <c r="AX62" s="64">
        <v>675</v>
      </c>
    </row>
    <row r="63" spans="1:50" s="60" customFormat="1" ht="14.25" customHeight="1">
      <c r="A63" s="489" t="s">
        <v>1197</v>
      </c>
      <c r="B63" s="258">
        <v>162</v>
      </c>
      <c r="C63" s="454">
        <v>79</v>
      </c>
      <c r="D63" s="490">
        <v>83</v>
      </c>
      <c r="E63" s="491">
        <v>82</v>
      </c>
      <c r="F63" s="453" t="s">
        <v>1190</v>
      </c>
      <c r="G63" s="258">
        <v>104</v>
      </c>
      <c r="H63" s="459">
        <v>50</v>
      </c>
      <c r="I63" s="459">
        <v>54</v>
      </c>
      <c r="J63" s="460">
        <v>62</v>
      </c>
      <c r="K63" s="453" t="s">
        <v>1173</v>
      </c>
      <c r="L63" s="258">
        <v>269</v>
      </c>
      <c r="M63" s="259">
        <v>149</v>
      </c>
      <c r="N63" s="259">
        <v>120</v>
      </c>
      <c r="O63" s="260">
        <v>156</v>
      </c>
      <c r="P63" s="62" t="s">
        <v>1200</v>
      </c>
      <c r="Q63" s="61">
        <v>111</v>
      </c>
      <c r="R63" s="63">
        <v>59</v>
      </c>
      <c r="S63" s="63">
        <v>52</v>
      </c>
      <c r="T63" s="64">
        <v>63</v>
      </c>
      <c r="U63" s="453" t="s">
        <v>1201</v>
      </c>
      <c r="V63" s="258">
        <v>505</v>
      </c>
      <c r="W63" s="259">
        <v>254</v>
      </c>
      <c r="X63" s="259">
        <v>251</v>
      </c>
      <c r="Y63" s="260">
        <v>234</v>
      </c>
      <c r="Z63" s="453" t="s">
        <v>797</v>
      </c>
      <c r="AA63" s="258">
        <v>93</v>
      </c>
      <c r="AB63" s="259">
        <v>50</v>
      </c>
      <c r="AC63" s="259">
        <v>43</v>
      </c>
      <c r="AD63" s="260">
        <v>60</v>
      </c>
      <c r="AE63" s="70" t="s">
        <v>299</v>
      </c>
      <c r="AF63" s="67">
        <v>3684</v>
      </c>
      <c r="AG63" s="68">
        <v>1829</v>
      </c>
      <c r="AH63" s="68">
        <v>1855</v>
      </c>
      <c r="AI63" s="69">
        <v>2313</v>
      </c>
      <c r="AJ63" s="453" t="s">
        <v>1202</v>
      </c>
      <c r="AK63" s="258">
        <v>154</v>
      </c>
      <c r="AL63" s="386">
        <v>77</v>
      </c>
      <c r="AM63" s="386">
        <v>77</v>
      </c>
      <c r="AN63" s="385">
        <v>83</v>
      </c>
      <c r="AO63" s="453" t="s">
        <v>1196</v>
      </c>
      <c r="AP63" s="258">
        <v>103</v>
      </c>
      <c r="AQ63" s="386">
        <v>43</v>
      </c>
      <c r="AR63" s="386">
        <v>60</v>
      </c>
      <c r="AS63" s="385">
        <v>67</v>
      </c>
      <c r="AT63" s="62" t="s">
        <v>4885</v>
      </c>
      <c r="AU63" s="61">
        <f t="shared" si="0"/>
        <v>1381</v>
      </c>
      <c r="AV63" s="63">
        <v>707</v>
      </c>
      <c r="AW63" s="63">
        <v>674</v>
      </c>
      <c r="AX63" s="64">
        <v>519</v>
      </c>
    </row>
    <row r="64" spans="1:50" s="60" customFormat="1" ht="14.25" customHeight="1">
      <c r="A64" s="489" t="s">
        <v>1204</v>
      </c>
      <c r="B64" s="258">
        <v>65</v>
      </c>
      <c r="C64" s="454">
        <v>32</v>
      </c>
      <c r="D64" s="490">
        <v>33</v>
      </c>
      <c r="E64" s="491">
        <v>44</v>
      </c>
      <c r="F64" s="453" t="s">
        <v>1198</v>
      </c>
      <c r="G64" s="258">
        <v>102</v>
      </c>
      <c r="H64" s="459">
        <v>56</v>
      </c>
      <c r="I64" s="459">
        <v>46</v>
      </c>
      <c r="J64" s="460">
        <v>55</v>
      </c>
      <c r="K64" s="453" t="s">
        <v>1182</v>
      </c>
      <c r="L64" s="258">
        <v>74</v>
      </c>
      <c r="M64" s="259">
        <v>35</v>
      </c>
      <c r="N64" s="259">
        <v>39</v>
      </c>
      <c r="O64" s="260">
        <v>47</v>
      </c>
      <c r="P64" s="62" t="s">
        <v>1207</v>
      </c>
      <c r="Q64" s="61">
        <v>63</v>
      </c>
      <c r="R64" s="63">
        <v>36</v>
      </c>
      <c r="S64" s="63">
        <v>27</v>
      </c>
      <c r="T64" s="64">
        <v>39</v>
      </c>
      <c r="U64" s="453" t="s">
        <v>1208</v>
      </c>
      <c r="V64" s="258">
        <v>682</v>
      </c>
      <c r="W64" s="259">
        <v>337</v>
      </c>
      <c r="X64" s="259">
        <v>345</v>
      </c>
      <c r="Y64" s="260">
        <v>291</v>
      </c>
      <c r="Z64" s="453" t="s">
        <v>1209</v>
      </c>
      <c r="AA64" s="258">
        <v>163</v>
      </c>
      <c r="AB64" s="259">
        <v>86</v>
      </c>
      <c r="AC64" s="259">
        <v>77</v>
      </c>
      <c r="AD64" s="260">
        <v>100</v>
      </c>
      <c r="AE64" s="62" t="s">
        <v>1210</v>
      </c>
      <c r="AF64" s="61">
        <v>47</v>
      </c>
      <c r="AG64" s="103">
        <v>23</v>
      </c>
      <c r="AH64" s="103">
        <v>24</v>
      </c>
      <c r="AI64" s="104">
        <v>36</v>
      </c>
      <c r="AJ64" s="453" t="s">
        <v>1211</v>
      </c>
      <c r="AK64" s="258">
        <v>81</v>
      </c>
      <c r="AL64" s="386">
        <v>44</v>
      </c>
      <c r="AM64" s="386">
        <v>37</v>
      </c>
      <c r="AN64" s="385">
        <v>40</v>
      </c>
      <c r="AO64" s="453" t="s">
        <v>1203</v>
      </c>
      <c r="AP64" s="258">
        <v>109</v>
      </c>
      <c r="AQ64" s="386">
        <v>86</v>
      </c>
      <c r="AR64" s="386">
        <v>23</v>
      </c>
      <c r="AS64" s="385">
        <v>38</v>
      </c>
      <c r="AT64" s="62" t="s">
        <v>4862</v>
      </c>
      <c r="AU64" s="61">
        <f t="shared" si="0"/>
        <v>1392</v>
      </c>
      <c r="AV64" s="63">
        <v>697</v>
      </c>
      <c r="AW64" s="63">
        <v>695</v>
      </c>
      <c r="AX64" s="64">
        <v>532</v>
      </c>
    </row>
    <row r="65" spans="1:50" s="60" customFormat="1" ht="14.25" customHeight="1">
      <c r="A65" s="489" t="s">
        <v>1213</v>
      </c>
      <c r="B65" s="258">
        <v>49</v>
      </c>
      <c r="C65" s="454">
        <v>21</v>
      </c>
      <c r="D65" s="490">
        <v>28</v>
      </c>
      <c r="E65" s="491">
        <v>25</v>
      </c>
      <c r="F65" s="453" t="s">
        <v>1205</v>
      </c>
      <c r="G65" s="258">
        <v>357</v>
      </c>
      <c r="H65" s="459">
        <v>182</v>
      </c>
      <c r="I65" s="459">
        <v>175</v>
      </c>
      <c r="J65" s="460">
        <v>204</v>
      </c>
      <c r="K65" s="453" t="s">
        <v>1191</v>
      </c>
      <c r="L65" s="258">
        <v>156</v>
      </c>
      <c r="M65" s="259">
        <v>89</v>
      </c>
      <c r="N65" s="259">
        <v>67</v>
      </c>
      <c r="O65" s="260">
        <v>93</v>
      </c>
      <c r="P65" s="62" t="s">
        <v>1223</v>
      </c>
      <c r="Q65" s="61">
        <v>44</v>
      </c>
      <c r="R65" s="63">
        <v>26</v>
      </c>
      <c r="S65" s="63">
        <v>18</v>
      </c>
      <c r="T65" s="64">
        <v>25</v>
      </c>
      <c r="U65" s="453" t="s">
        <v>1216</v>
      </c>
      <c r="V65" s="258">
        <v>1785</v>
      </c>
      <c r="W65" s="259">
        <v>880</v>
      </c>
      <c r="X65" s="259">
        <v>905</v>
      </c>
      <c r="Y65" s="260">
        <v>581</v>
      </c>
      <c r="Z65" s="453" t="s">
        <v>1217</v>
      </c>
      <c r="AA65" s="258">
        <v>174</v>
      </c>
      <c r="AB65" s="259">
        <v>84</v>
      </c>
      <c r="AC65" s="259">
        <v>90</v>
      </c>
      <c r="AD65" s="260">
        <v>105</v>
      </c>
      <c r="AE65" s="62" t="s">
        <v>1218</v>
      </c>
      <c r="AF65" s="61">
        <v>199</v>
      </c>
      <c r="AG65" s="103">
        <v>100</v>
      </c>
      <c r="AH65" s="103">
        <v>99</v>
      </c>
      <c r="AI65" s="104">
        <v>117</v>
      </c>
      <c r="AJ65" s="453" t="s">
        <v>1219</v>
      </c>
      <c r="AK65" s="258">
        <v>173</v>
      </c>
      <c r="AL65" s="386">
        <v>83</v>
      </c>
      <c r="AM65" s="386">
        <v>90</v>
      </c>
      <c r="AN65" s="385">
        <v>101</v>
      </c>
      <c r="AO65" s="453" t="s">
        <v>1212</v>
      </c>
      <c r="AP65" s="258">
        <v>115</v>
      </c>
      <c r="AQ65" s="386">
        <v>54</v>
      </c>
      <c r="AR65" s="386">
        <v>61</v>
      </c>
      <c r="AS65" s="385">
        <v>80</v>
      </c>
      <c r="AT65" s="62" t="s">
        <v>532</v>
      </c>
      <c r="AU65" s="61">
        <f t="shared" si="0"/>
        <v>181</v>
      </c>
      <c r="AV65" s="63">
        <v>101</v>
      </c>
      <c r="AW65" s="63">
        <v>80</v>
      </c>
      <c r="AX65" s="64">
        <v>103</v>
      </c>
    </row>
    <row r="66" spans="1:50" s="60" customFormat="1" ht="14.25" customHeight="1">
      <c r="A66" s="436" t="s">
        <v>188</v>
      </c>
      <c r="B66" s="255">
        <v>57430</v>
      </c>
      <c r="C66" s="256">
        <v>30832</v>
      </c>
      <c r="D66" s="256">
        <v>26598</v>
      </c>
      <c r="E66" s="257">
        <v>27614</v>
      </c>
      <c r="F66" s="453" t="s">
        <v>1214</v>
      </c>
      <c r="G66" s="258">
        <v>423</v>
      </c>
      <c r="H66" s="459">
        <v>207</v>
      </c>
      <c r="I66" s="459">
        <v>216</v>
      </c>
      <c r="J66" s="460">
        <v>233</v>
      </c>
      <c r="K66" s="453" t="s">
        <v>1199</v>
      </c>
      <c r="L66" s="258">
        <v>140</v>
      </c>
      <c r="M66" s="259">
        <v>71</v>
      </c>
      <c r="N66" s="259">
        <v>69</v>
      </c>
      <c r="O66" s="260">
        <v>98</v>
      </c>
      <c r="P66" s="62" t="s">
        <v>1230</v>
      </c>
      <c r="Q66" s="61">
        <v>47</v>
      </c>
      <c r="R66" s="63">
        <v>22</v>
      </c>
      <c r="S66" s="63">
        <v>25</v>
      </c>
      <c r="T66" s="64">
        <v>31</v>
      </c>
      <c r="U66" s="453" t="s">
        <v>1224</v>
      </c>
      <c r="V66" s="258">
        <v>545</v>
      </c>
      <c r="W66" s="259">
        <v>277</v>
      </c>
      <c r="X66" s="259">
        <v>268</v>
      </c>
      <c r="Y66" s="260">
        <v>269</v>
      </c>
      <c r="Z66" s="453" t="s">
        <v>1225</v>
      </c>
      <c r="AA66" s="258">
        <v>97</v>
      </c>
      <c r="AB66" s="259">
        <v>52</v>
      </c>
      <c r="AC66" s="259">
        <v>45</v>
      </c>
      <c r="AD66" s="260">
        <v>47</v>
      </c>
      <c r="AE66" s="62" t="s">
        <v>1226</v>
      </c>
      <c r="AF66" s="61">
        <v>48</v>
      </c>
      <c r="AG66" s="103">
        <v>25</v>
      </c>
      <c r="AH66" s="103">
        <v>23</v>
      </c>
      <c r="AI66" s="104">
        <v>33</v>
      </c>
      <c r="AJ66" s="458" t="s">
        <v>409</v>
      </c>
      <c r="AK66" s="255">
        <v>1320</v>
      </c>
      <c r="AL66" s="416">
        <v>650</v>
      </c>
      <c r="AM66" s="416">
        <v>670</v>
      </c>
      <c r="AN66" s="452">
        <v>769</v>
      </c>
      <c r="AO66" s="453" t="s">
        <v>1220</v>
      </c>
      <c r="AP66" s="258">
        <v>64</v>
      </c>
      <c r="AQ66" s="386">
        <v>30</v>
      </c>
      <c r="AR66" s="386">
        <v>34</v>
      </c>
      <c r="AS66" s="385">
        <v>45</v>
      </c>
      <c r="AT66" s="62" t="s">
        <v>533</v>
      </c>
      <c r="AU66" s="61">
        <f t="shared" si="0"/>
        <v>189</v>
      </c>
      <c r="AV66" s="63">
        <v>104</v>
      </c>
      <c r="AW66" s="63">
        <v>85</v>
      </c>
      <c r="AX66" s="64">
        <v>106</v>
      </c>
    </row>
    <row r="67" spans="1:50" s="60" customFormat="1" ht="14.25" customHeight="1">
      <c r="A67" s="453" t="s">
        <v>928</v>
      </c>
      <c r="B67" s="258">
        <v>3395</v>
      </c>
      <c r="C67" s="259">
        <v>1811</v>
      </c>
      <c r="D67" s="259">
        <v>1584</v>
      </c>
      <c r="E67" s="260">
        <v>1492</v>
      </c>
      <c r="F67" s="453" t="s">
        <v>1221</v>
      </c>
      <c r="G67" s="258">
        <v>147</v>
      </c>
      <c r="H67" s="459">
        <v>77</v>
      </c>
      <c r="I67" s="459">
        <v>70</v>
      </c>
      <c r="J67" s="460">
        <v>91</v>
      </c>
      <c r="K67" s="453" t="s">
        <v>1206</v>
      </c>
      <c r="L67" s="258">
        <v>317</v>
      </c>
      <c r="M67" s="259">
        <v>162</v>
      </c>
      <c r="N67" s="259">
        <v>155</v>
      </c>
      <c r="O67" s="260">
        <v>168</v>
      </c>
      <c r="P67" s="62" t="s">
        <v>1238</v>
      </c>
      <c r="Q67" s="61">
        <v>167</v>
      </c>
      <c r="R67" s="63">
        <v>95</v>
      </c>
      <c r="S67" s="63">
        <v>72</v>
      </c>
      <c r="T67" s="64">
        <v>96</v>
      </c>
      <c r="U67" s="453" t="s">
        <v>1231</v>
      </c>
      <c r="V67" s="258">
        <v>1624</v>
      </c>
      <c r="W67" s="259">
        <v>841</v>
      </c>
      <c r="X67" s="259">
        <v>783</v>
      </c>
      <c r="Y67" s="260">
        <v>551</v>
      </c>
      <c r="Z67" s="453" t="s">
        <v>1232</v>
      </c>
      <c r="AA67" s="258">
        <v>64</v>
      </c>
      <c r="AB67" s="259">
        <v>32</v>
      </c>
      <c r="AC67" s="259">
        <v>32</v>
      </c>
      <c r="AD67" s="260">
        <v>38</v>
      </c>
      <c r="AE67" s="62" t="s">
        <v>1233</v>
      </c>
      <c r="AF67" s="61">
        <v>94</v>
      </c>
      <c r="AG67" s="114">
        <v>48</v>
      </c>
      <c r="AH67" s="114">
        <v>46</v>
      </c>
      <c r="AI67" s="104">
        <v>66</v>
      </c>
      <c r="AJ67" s="453" t="s">
        <v>1234</v>
      </c>
      <c r="AK67" s="258">
        <v>114</v>
      </c>
      <c r="AL67" s="310">
        <v>61</v>
      </c>
      <c r="AM67" s="310">
        <v>53</v>
      </c>
      <c r="AN67" s="311">
        <v>76</v>
      </c>
      <c r="AO67" s="453" t="s">
        <v>1227</v>
      </c>
      <c r="AP67" s="258">
        <v>163</v>
      </c>
      <c r="AQ67" s="386">
        <v>84</v>
      </c>
      <c r="AR67" s="386">
        <v>79</v>
      </c>
      <c r="AS67" s="385">
        <v>94</v>
      </c>
      <c r="AT67" s="62" t="s">
        <v>534</v>
      </c>
      <c r="AU67" s="61">
        <f t="shared" si="0"/>
        <v>541</v>
      </c>
      <c r="AV67" s="63">
        <v>288</v>
      </c>
      <c r="AW67" s="63">
        <v>253</v>
      </c>
      <c r="AX67" s="64">
        <v>273</v>
      </c>
    </row>
    <row r="68" spans="1:50" s="60" customFormat="1" ht="14.25" customHeight="1">
      <c r="A68" s="453" t="s">
        <v>936</v>
      </c>
      <c r="B68" s="258">
        <v>3456</v>
      </c>
      <c r="C68" s="259">
        <v>1781</v>
      </c>
      <c r="D68" s="259">
        <v>1675</v>
      </c>
      <c r="E68" s="260">
        <v>1311</v>
      </c>
      <c r="F68" s="453" t="s">
        <v>1228</v>
      </c>
      <c r="G68" s="258">
        <v>118</v>
      </c>
      <c r="H68" s="459">
        <v>56</v>
      </c>
      <c r="I68" s="459">
        <v>62</v>
      </c>
      <c r="J68" s="460">
        <v>77</v>
      </c>
      <c r="K68" s="453" t="s">
        <v>1215</v>
      </c>
      <c r="L68" s="258">
        <v>138</v>
      </c>
      <c r="M68" s="259">
        <v>91</v>
      </c>
      <c r="N68" s="259">
        <v>47</v>
      </c>
      <c r="O68" s="260">
        <v>103</v>
      </c>
      <c r="P68" s="62" t="s">
        <v>1039</v>
      </c>
      <c r="Q68" s="61">
        <v>46</v>
      </c>
      <c r="R68" s="63">
        <v>22</v>
      </c>
      <c r="S68" s="63">
        <v>24</v>
      </c>
      <c r="T68" s="64">
        <v>28</v>
      </c>
      <c r="U68" s="453" t="s">
        <v>1239</v>
      </c>
      <c r="V68" s="258">
        <v>1634</v>
      </c>
      <c r="W68" s="259">
        <v>837</v>
      </c>
      <c r="X68" s="259">
        <v>797</v>
      </c>
      <c r="Y68" s="260">
        <v>562</v>
      </c>
      <c r="Z68" s="453" t="s">
        <v>1240</v>
      </c>
      <c r="AA68" s="258">
        <v>15</v>
      </c>
      <c r="AB68" s="259">
        <v>9</v>
      </c>
      <c r="AC68" s="259">
        <v>6</v>
      </c>
      <c r="AD68" s="260">
        <v>8</v>
      </c>
      <c r="AE68" s="62" t="s">
        <v>1241</v>
      </c>
      <c r="AF68" s="61">
        <v>136</v>
      </c>
      <c r="AG68" s="114">
        <v>69</v>
      </c>
      <c r="AH68" s="114">
        <v>67</v>
      </c>
      <c r="AI68" s="104">
        <v>86</v>
      </c>
      <c r="AJ68" s="453" t="s">
        <v>1242</v>
      </c>
      <c r="AK68" s="258">
        <v>110</v>
      </c>
      <c r="AL68" s="310">
        <v>56</v>
      </c>
      <c r="AM68" s="310">
        <v>54</v>
      </c>
      <c r="AN68" s="311">
        <v>65</v>
      </c>
      <c r="AO68" s="453" t="s">
        <v>1235</v>
      </c>
      <c r="AP68" s="258">
        <v>129</v>
      </c>
      <c r="AQ68" s="386">
        <v>64</v>
      </c>
      <c r="AR68" s="386">
        <v>65</v>
      </c>
      <c r="AS68" s="385">
        <v>78</v>
      </c>
      <c r="AT68" s="62" t="s">
        <v>535</v>
      </c>
      <c r="AU68" s="61">
        <f t="shared" si="0"/>
        <v>2677</v>
      </c>
      <c r="AV68" s="63">
        <v>1298</v>
      </c>
      <c r="AW68" s="63">
        <v>1379</v>
      </c>
      <c r="AX68" s="64">
        <v>1312</v>
      </c>
    </row>
    <row r="69" spans="1:50" s="60" customFormat="1" ht="14.25" customHeight="1">
      <c r="A69" s="453" t="s">
        <v>945</v>
      </c>
      <c r="B69" s="258">
        <v>1724</v>
      </c>
      <c r="C69" s="259">
        <v>881</v>
      </c>
      <c r="D69" s="259">
        <v>843</v>
      </c>
      <c r="E69" s="260">
        <v>575</v>
      </c>
      <c r="F69" s="453" t="s">
        <v>1236</v>
      </c>
      <c r="G69" s="258">
        <v>173</v>
      </c>
      <c r="H69" s="459">
        <v>86</v>
      </c>
      <c r="I69" s="459">
        <v>87</v>
      </c>
      <c r="J69" s="460">
        <v>95</v>
      </c>
      <c r="K69" s="453" t="s">
        <v>1222</v>
      </c>
      <c r="L69" s="258">
        <v>224</v>
      </c>
      <c r="M69" s="259">
        <v>116</v>
      </c>
      <c r="N69" s="259">
        <v>108</v>
      </c>
      <c r="O69" s="260">
        <v>136</v>
      </c>
      <c r="P69" s="62" t="s">
        <v>1048</v>
      </c>
      <c r="Q69" s="61">
        <v>125</v>
      </c>
      <c r="R69" s="63">
        <v>74</v>
      </c>
      <c r="S69" s="63">
        <v>51</v>
      </c>
      <c r="T69" s="64">
        <v>65</v>
      </c>
      <c r="U69" s="453" t="s">
        <v>1246</v>
      </c>
      <c r="V69" s="258">
        <v>263</v>
      </c>
      <c r="W69" s="259">
        <v>127</v>
      </c>
      <c r="X69" s="259">
        <v>136</v>
      </c>
      <c r="Y69" s="260">
        <v>115</v>
      </c>
      <c r="Z69" s="453" t="s">
        <v>1247</v>
      </c>
      <c r="AA69" s="258">
        <v>29</v>
      </c>
      <c r="AB69" s="259">
        <v>14</v>
      </c>
      <c r="AC69" s="259">
        <v>15</v>
      </c>
      <c r="AD69" s="260">
        <v>15</v>
      </c>
      <c r="AE69" s="62" t="s">
        <v>1248</v>
      </c>
      <c r="AF69" s="61">
        <v>96</v>
      </c>
      <c r="AG69" s="114">
        <v>48</v>
      </c>
      <c r="AH69" s="114">
        <v>48</v>
      </c>
      <c r="AI69" s="104">
        <v>66</v>
      </c>
      <c r="AJ69" s="453" t="s">
        <v>1249</v>
      </c>
      <c r="AK69" s="258">
        <v>192</v>
      </c>
      <c r="AL69" s="310">
        <v>90</v>
      </c>
      <c r="AM69" s="310">
        <v>102</v>
      </c>
      <c r="AN69" s="311">
        <v>113</v>
      </c>
      <c r="AO69" s="453" t="s">
        <v>1243</v>
      </c>
      <c r="AP69" s="258">
        <v>121</v>
      </c>
      <c r="AQ69" s="386">
        <v>57</v>
      </c>
      <c r="AR69" s="386">
        <v>64</v>
      </c>
      <c r="AS69" s="385">
        <v>67</v>
      </c>
      <c r="AT69" s="62" t="s">
        <v>536</v>
      </c>
      <c r="AU69" s="61">
        <f t="shared" si="0"/>
        <v>1047</v>
      </c>
      <c r="AV69" s="63">
        <v>531</v>
      </c>
      <c r="AW69" s="63">
        <v>516</v>
      </c>
      <c r="AX69" s="64">
        <v>464</v>
      </c>
    </row>
    <row r="70" spans="1:50" s="60" customFormat="1" ht="14.25" customHeight="1">
      <c r="A70" s="453" t="s">
        <v>1250</v>
      </c>
      <c r="B70" s="258">
        <v>2308</v>
      </c>
      <c r="C70" s="259">
        <v>1186</v>
      </c>
      <c r="D70" s="259">
        <v>1122</v>
      </c>
      <c r="E70" s="260">
        <v>798</v>
      </c>
      <c r="F70" s="453" t="s">
        <v>1244</v>
      </c>
      <c r="G70" s="258">
        <v>147</v>
      </c>
      <c r="H70" s="459">
        <v>79</v>
      </c>
      <c r="I70" s="459">
        <v>68</v>
      </c>
      <c r="J70" s="460">
        <v>84</v>
      </c>
      <c r="K70" s="453" t="s">
        <v>1229</v>
      </c>
      <c r="L70" s="258">
        <v>30</v>
      </c>
      <c r="M70" s="259">
        <v>14</v>
      </c>
      <c r="N70" s="259">
        <v>16</v>
      </c>
      <c r="O70" s="260">
        <v>16</v>
      </c>
      <c r="P70" s="62" t="s">
        <v>1260</v>
      </c>
      <c r="Q70" s="61">
        <v>51</v>
      </c>
      <c r="R70" s="63">
        <v>25</v>
      </c>
      <c r="S70" s="63">
        <v>26</v>
      </c>
      <c r="T70" s="64">
        <v>32</v>
      </c>
      <c r="U70" s="453" t="s">
        <v>4932</v>
      </c>
      <c r="V70" s="258">
        <v>2827</v>
      </c>
      <c r="W70" s="259">
        <v>1420</v>
      </c>
      <c r="X70" s="259">
        <v>1407</v>
      </c>
      <c r="Y70" s="260">
        <v>957</v>
      </c>
      <c r="Z70" s="453" t="s">
        <v>1253</v>
      </c>
      <c r="AA70" s="258">
        <v>21</v>
      </c>
      <c r="AB70" s="259">
        <v>10</v>
      </c>
      <c r="AC70" s="259">
        <v>11</v>
      </c>
      <c r="AD70" s="260">
        <v>13</v>
      </c>
      <c r="AE70" s="62" t="s">
        <v>1254</v>
      </c>
      <c r="AF70" s="61">
        <v>69</v>
      </c>
      <c r="AG70" s="114">
        <v>37</v>
      </c>
      <c r="AH70" s="114">
        <v>32</v>
      </c>
      <c r="AI70" s="104">
        <v>42</v>
      </c>
      <c r="AJ70" s="453" t="s">
        <v>1255</v>
      </c>
      <c r="AK70" s="258">
        <v>110</v>
      </c>
      <c r="AL70" s="310">
        <v>54</v>
      </c>
      <c r="AM70" s="310">
        <v>56</v>
      </c>
      <c r="AN70" s="311">
        <v>67</v>
      </c>
      <c r="AO70" s="436" t="s">
        <v>431</v>
      </c>
      <c r="AP70" s="255">
        <v>2377</v>
      </c>
      <c r="AQ70" s="256">
        <v>1277</v>
      </c>
      <c r="AR70" s="256">
        <v>1100</v>
      </c>
      <c r="AS70" s="257">
        <v>1482</v>
      </c>
      <c r="AT70" s="62" t="s">
        <v>537</v>
      </c>
      <c r="AU70" s="61">
        <f t="shared" si="0"/>
        <v>255</v>
      </c>
      <c r="AV70" s="63">
        <v>126</v>
      </c>
      <c r="AW70" s="63">
        <v>129</v>
      </c>
      <c r="AX70" s="64">
        <v>126</v>
      </c>
    </row>
    <row r="71" spans="1:50" s="60" customFormat="1" ht="14.25" customHeight="1">
      <c r="A71" s="453" t="s">
        <v>1257</v>
      </c>
      <c r="B71" s="258">
        <v>1062</v>
      </c>
      <c r="C71" s="259">
        <v>666</v>
      </c>
      <c r="D71" s="259">
        <v>396</v>
      </c>
      <c r="E71" s="260">
        <v>756</v>
      </c>
      <c r="F71" s="453" t="s">
        <v>1251</v>
      </c>
      <c r="G71" s="258">
        <v>172</v>
      </c>
      <c r="H71" s="459">
        <v>95</v>
      </c>
      <c r="I71" s="459">
        <v>77</v>
      </c>
      <c r="J71" s="460">
        <v>106</v>
      </c>
      <c r="K71" s="453" t="s">
        <v>1237</v>
      </c>
      <c r="L71" s="258">
        <v>192</v>
      </c>
      <c r="M71" s="259">
        <v>95</v>
      </c>
      <c r="N71" s="259">
        <v>97</v>
      </c>
      <c r="O71" s="260">
        <v>99</v>
      </c>
      <c r="P71" s="70" t="s">
        <v>367</v>
      </c>
      <c r="Q71" s="67">
        <v>2800</v>
      </c>
      <c r="R71" s="68">
        <v>1466</v>
      </c>
      <c r="S71" s="68">
        <v>1334</v>
      </c>
      <c r="T71" s="69">
        <v>1725</v>
      </c>
      <c r="U71" s="453" t="s">
        <v>4933</v>
      </c>
      <c r="V71" s="258">
        <v>872</v>
      </c>
      <c r="W71" s="259">
        <v>426</v>
      </c>
      <c r="X71" s="259">
        <v>446</v>
      </c>
      <c r="Y71" s="260">
        <v>332</v>
      </c>
      <c r="Z71" s="453" t="s">
        <v>1262</v>
      </c>
      <c r="AA71" s="258">
        <v>46</v>
      </c>
      <c r="AB71" s="259">
        <v>26</v>
      </c>
      <c r="AC71" s="259">
        <v>20</v>
      </c>
      <c r="AD71" s="260">
        <v>25</v>
      </c>
      <c r="AE71" s="62" t="s">
        <v>1263</v>
      </c>
      <c r="AF71" s="61">
        <v>52</v>
      </c>
      <c r="AG71" s="114">
        <v>28</v>
      </c>
      <c r="AH71" s="114">
        <v>24</v>
      </c>
      <c r="AI71" s="104">
        <v>36</v>
      </c>
      <c r="AJ71" s="453" t="s">
        <v>1264</v>
      </c>
      <c r="AK71" s="258">
        <v>153</v>
      </c>
      <c r="AL71" s="310">
        <v>82</v>
      </c>
      <c r="AM71" s="310">
        <v>71</v>
      </c>
      <c r="AN71" s="311">
        <v>83</v>
      </c>
      <c r="AO71" s="453" t="s">
        <v>1256</v>
      </c>
      <c r="AP71" s="258">
        <v>184</v>
      </c>
      <c r="AQ71" s="259">
        <v>93</v>
      </c>
      <c r="AR71" s="259">
        <v>91</v>
      </c>
      <c r="AS71" s="260">
        <v>107</v>
      </c>
      <c r="AT71" s="62" t="s">
        <v>538</v>
      </c>
      <c r="AU71" s="61">
        <f t="shared" si="0"/>
        <v>100</v>
      </c>
      <c r="AV71" s="63">
        <v>56</v>
      </c>
      <c r="AW71" s="63">
        <v>44</v>
      </c>
      <c r="AX71" s="64">
        <v>52</v>
      </c>
    </row>
    <row r="72" spans="1:50" s="60" customFormat="1" ht="14.25" customHeight="1">
      <c r="A72" s="453" t="s">
        <v>1266</v>
      </c>
      <c r="B72" s="258">
        <v>1573</v>
      </c>
      <c r="C72" s="259">
        <v>1000</v>
      </c>
      <c r="D72" s="259">
        <v>573</v>
      </c>
      <c r="E72" s="260">
        <v>1107</v>
      </c>
      <c r="F72" s="453" t="s">
        <v>1258</v>
      </c>
      <c r="G72" s="258">
        <v>404</v>
      </c>
      <c r="H72" s="459">
        <v>198</v>
      </c>
      <c r="I72" s="459">
        <v>206</v>
      </c>
      <c r="J72" s="460">
        <v>224</v>
      </c>
      <c r="K72" s="453" t="s">
        <v>1245</v>
      </c>
      <c r="L72" s="258">
        <v>131</v>
      </c>
      <c r="M72" s="259">
        <v>71</v>
      </c>
      <c r="N72" s="259">
        <v>60</v>
      </c>
      <c r="O72" s="260">
        <v>66</v>
      </c>
      <c r="P72" s="62" t="s">
        <v>1276</v>
      </c>
      <c r="Q72" s="61">
        <v>208</v>
      </c>
      <c r="R72" s="63">
        <v>101</v>
      </c>
      <c r="S72" s="63">
        <v>107</v>
      </c>
      <c r="T72" s="64">
        <v>119</v>
      </c>
      <c r="U72" s="453" t="s">
        <v>4934</v>
      </c>
      <c r="V72" s="258">
        <v>2546</v>
      </c>
      <c r="W72" s="259">
        <v>1269</v>
      </c>
      <c r="X72" s="259">
        <v>1277</v>
      </c>
      <c r="Y72" s="260">
        <v>935</v>
      </c>
      <c r="Z72" s="453" t="s">
        <v>1270</v>
      </c>
      <c r="AA72" s="258">
        <v>75</v>
      </c>
      <c r="AB72" s="259">
        <v>40</v>
      </c>
      <c r="AC72" s="259">
        <v>35</v>
      </c>
      <c r="AD72" s="260">
        <v>45</v>
      </c>
      <c r="AE72" s="62" t="s">
        <v>1271</v>
      </c>
      <c r="AF72" s="61">
        <v>155</v>
      </c>
      <c r="AG72" s="114">
        <v>74</v>
      </c>
      <c r="AH72" s="114">
        <v>81</v>
      </c>
      <c r="AI72" s="104">
        <v>99</v>
      </c>
      <c r="AJ72" s="453" t="s">
        <v>1272</v>
      </c>
      <c r="AK72" s="258">
        <v>94</v>
      </c>
      <c r="AL72" s="310">
        <v>44</v>
      </c>
      <c r="AM72" s="310">
        <v>50</v>
      </c>
      <c r="AN72" s="311">
        <v>51</v>
      </c>
      <c r="AO72" s="453" t="s">
        <v>1265</v>
      </c>
      <c r="AP72" s="258">
        <v>108</v>
      </c>
      <c r="AQ72" s="259">
        <v>57</v>
      </c>
      <c r="AR72" s="259">
        <v>51</v>
      </c>
      <c r="AS72" s="260">
        <v>55</v>
      </c>
      <c r="AT72" s="62" t="s">
        <v>539</v>
      </c>
      <c r="AU72" s="61">
        <f t="shared" si="0"/>
        <v>2366</v>
      </c>
      <c r="AV72" s="63">
        <v>1186</v>
      </c>
      <c r="AW72" s="63">
        <v>1180</v>
      </c>
      <c r="AX72" s="64">
        <v>1057</v>
      </c>
    </row>
    <row r="73" spans="1:50" s="60" customFormat="1" ht="14.25" customHeight="1">
      <c r="A73" s="461" t="s">
        <v>1274</v>
      </c>
      <c r="B73" s="258">
        <v>771</v>
      </c>
      <c r="C73" s="490">
        <v>517</v>
      </c>
      <c r="D73" s="490">
        <v>254</v>
      </c>
      <c r="E73" s="491">
        <v>604</v>
      </c>
      <c r="F73" s="453" t="s">
        <v>1267</v>
      </c>
      <c r="G73" s="258">
        <v>278</v>
      </c>
      <c r="H73" s="459">
        <v>144</v>
      </c>
      <c r="I73" s="459">
        <v>134</v>
      </c>
      <c r="J73" s="460">
        <v>147</v>
      </c>
      <c r="K73" s="458" t="s">
        <v>546</v>
      </c>
      <c r="L73" s="255">
        <v>2325</v>
      </c>
      <c r="M73" s="256">
        <v>1189</v>
      </c>
      <c r="N73" s="256">
        <v>1136</v>
      </c>
      <c r="O73" s="257">
        <v>1236</v>
      </c>
      <c r="P73" s="62" t="s">
        <v>1284</v>
      </c>
      <c r="Q73" s="61">
        <v>150</v>
      </c>
      <c r="R73" s="63">
        <v>70</v>
      </c>
      <c r="S73" s="63">
        <v>80</v>
      </c>
      <c r="T73" s="64">
        <v>91</v>
      </c>
      <c r="U73" s="453" t="s">
        <v>1252</v>
      </c>
      <c r="V73" s="258">
        <v>250</v>
      </c>
      <c r="W73" s="259">
        <v>124</v>
      </c>
      <c r="X73" s="259">
        <v>126</v>
      </c>
      <c r="Y73" s="260">
        <v>125</v>
      </c>
      <c r="Z73" s="436" t="s">
        <v>281</v>
      </c>
      <c r="AA73" s="255">
        <v>1925</v>
      </c>
      <c r="AB73" s="256">
        <v>993</v>
      </c>
      <c r="AC73" s="256">
        <v>932</v>
      </c>
      <c r="AD73" s="257">
        <v>1128</v>
      </c>
      <c r="AE73" s="62" t="s">
        <v>1278</v>
      </c>
      <c r="AF73" s="61">
        <v>231</v>
      </c>
      <c r="AG73" s="114">
        <v>116</v>
      </c>
      <c r="AH73" s="114">
        <v>115</v>
      </c>
      <c r="AI73" s="104">
        <v>148</v>
      </c>
      <c r="AJ73" s="453" t="s">
        <v>1279</v>
      </c>
      <c r="AK73" s="258">
        <v>138</v>
      </c>
      <c r="AL73" s="310">
        <v>62</v>
      </c>
      <c r="AM73" s="310">
        <v>76</v>
      </c>
      <c r="AN73" s="311">
        <v>78</v>
      </c>
      <c r="AO73" s="453" t="s">
        <v>1273</v>
      </c>
      <c r="AP73" s="258">
        <v>108</v>
      </c>
      <c r="AQ73" s="259">
        <v>56</v>
      </c>
      <c r="AR73" s="259">
        <v>52</v>
      </c>
      <c r="AS73" s="260">
        <v>72</v>
      </c>
      <c r="AT73" s="62" t="s">
        <v>540</v>
      </c>
      <c r="AU73" s="61">
        <f t="shared" si="0"/>
        <v>1323</v>
      </c>
      <c r="AV73" s="63">
        <v>647</v>
      </c>
      <c r="AW73" s="63">
        <v>676</v>
      </c>
      <c r="AX73" s="64">
        <v>395</v>
      </c>
    </row>
    <row r="74" spans="1:50" s="60" customFormat="1" ht="14.25" customHeight="1">
      <c r="A74" s="461" t="s">
        <v>1281</v>
      </c>
      <c r="B74" s="258">
        <v>1383</v>
      </c>
      <c r="C74" s="490">
        <v>962</v>
      </c>
      <c r="D74" s="490">
        <v>421</v>
      </c>
      <c r="E74" s="491">
        <v>1077</v>
      </c>
      <c r="F74" s="458" t="s">
        <v>238</v>
      </c>
      <c r="G74" s="255">
        <v>9043</v>
      </c>
      <c r="H74" s="416">
        <v>4583</v>
      </c>
      <c r="I74" s="416">
        <v>4460</v>
      </c>
      <c r="J74" s="452">
        <v>5110</v>
      </c>
      <c r="K74" s="453" t="s">
        <v>1259</v>
      </c>
      <c r="L74" s="258">
        <v>334</v>
      </c>
      <c r="M74" s="259">
        <v>174</v>
      </c>
      <c r="N74" s="259">
        <v>160</v>
      </c>
      <c r="O74" s="260">
        <v>184</v>
      </c>
      <c r="P74" s="62" t="s">
        <v>1293</v>
      </c>
      <c r="Q74" s="61">
        <v>341</v>
      </c>
      <c r="R74" s="63">
        <v>166</v>
      </c>
      <c r="S74" s="63">
        <v>175</v>
      </c>
      <c r="T74" s="64">
        <v>204</v>
      </c>
      <c r="U74" s="453" t="s">
        <v>1261</v>
      </c>
      <c r="V74" s="258">
        <v>98</v>
      </c>
      <c r="W74" s="259">
        <v>47</v>
      </c>
      <c r="X74" s="259">
        <v>51</v>
      </c>
      <c r="Y74" s="260">
        <v>50</v>
      </c>
      <c r="Z74" s="453" t="s">
        <v>1286</v>
      </c>
      <c r="AA74" s="258">
        <v>151</v>
      </c>
      <c r="AB74" s="259">
        <v>75</v>
      </c>
      <c r="AC74" s="259">
        <v>76</v>
      </c>
      <c r="AD74" s="260">
        <v>77</v>
      </c>
      <c r="AE74" s="62" t="s">
        <v>1287</v>
      </c>
      <c r="AF74" s="61">
        <v>168</v>
      </c>
      <c r="AG74" s="114">
        <v>78</v>
      </c>
      <c r="AH74" s="114">
        <v>90</v>
      </c>
      <c r="AI74" s="104">
        <v>102</v>
      </c>
      <c r="AJ74" s="453" t="s">
        <v>1288</v>
      </c>
      <c r="AK74" s="258">
        <v>101</v>
      </c>
      <c r="AL74" s="310">
        <v>48</v>
      </c>
      <c r="AM74" s="310">
        <v>53</v>
      </c>
      <c r="AN74" s="311">
        <v>51</v>
      </c>
      <c r="AO74" s="453" t="s">
        <v>1280</v>
      </c>
      <c r="AP74" s="258">
        <v>144</v>
      </c>
      <c r="AQ74" s="259">
        <v>84</v>
      </c>
      <c r="AR74" s="259">
        <v>60</v>
      </c>
      <c r="AS74" s="260">
        <v>80</v>
      </c>
      <c r="AT74" s="62" t="s">
        <v>541</v>
      </c>
      <c r="AU74" s="61">
        <f t="shared" si="0"/>
        <v>721</v>
      </c>
      <c r="AV74" s="63">
        <v>359</v>
      </c>
      <c r="AW74" s="63">
        <v>362</v>
      </c>
      <c r="AX74" s="64">
        <v>353</v>
      </c>
    </row>
    <row r="75" spans="1:50" s="60" customFormat="1" ht="14.25" customHeight="1">
      <c r="A75" s="461" t="s">
        <v>1290</v>
      </c>
      <c r="B75" s="258">
        <v>1497</v>
      </c>
      <c r="C75" s="490">
        <v>770</v>
      </c>
      <c r="D75" s="490">
        <v>727</v>
      </c>
      <c r="E75" s="491">
        <v>554</v>
      </c>
      <c r="F75" s="453" t="s">
        <v>1282</v>
      </c>
      <c r="G75" s="258">
        <v>386</v>
      </c>
      <c r="H75" s="462">
        <v>193</v>
      </c>
      <c r="I75" s="462">
        <v>193</v>
      </c>
      <c r="J75" s="463">
        <v>231</v>
      </c>
      <c r="K75" s="453" t="s">
        <v>1268</v>
      </c>
      <c r="L75" s="258">
        <v>78</v>
      </c>
      <c r="M75" s="259">
        <v>36</v>
      </c>
      <c r="N75" s="259">
        <v>42</v>
      </c>
      <c r="O75" s="260">
        <v>43</v>
      </c>
      <c r="P75" s="62" t="s">
        <v>1301</v>
      </c>
      <c r="Q75" s="61">
        <v>169</v>
      </c>
      <c r="R75" s="63">
        <v>88</v>
      </c>
      <c r="S75" s="63">
        <v>81</v>
      </c>
      <c r="T75" s="64">
        <v>101</v>
      </c>
      <c r="U75" s="453" t="s">
        <v>1269</v>
      </c>
      <c r="V75" s="258">
        <v>184</v>
      </c>
      <c r="W75" s="259">
        <v>99</v>
      </c>
      <c r="X75" s="259">
        <v>85</v>
      </c>
      <c r="Y75" s="260">
        <v>101</v>
      </c>
      <c r="Z75" s="453" t="s">
        <v>1294</v>
      </c>
      <c r="AA75" s="258">
        <v>72</v>
      </c>
      <c r="AB75" s="259">
        <v>33</v>
      </c>
      <c r="AC75" s="259">
        <v>39</v>
      </c>
      <c r="AD75" s="260">
        <v>43</v>
      </c>
      <c r="AE75" s="62" t="s">
        <v>1295</v>
      </c>
      <c r="AF75" s="61">
        <v>356</v>
      </c>
      <c r="AG75" s="114">
        <v>166</v>
      </c>
      <c r="AH75" s="114">
        <v>190</v>
      </c>
      <c r="AI75" s="104">
        <v>250</v>
      </c>
      <c r="AJ75" s="453" t="s">
        <v>1296</v>
      </c>
      <c r="AK75" s="258">
        <v>118</v>
      </c>
      <c r="AL75" s="310">
        <v>60</v>
      </c>
      <c r="AM75" s="310">
        <v>58</v>
      </c>
      <c r="AN75" s="311">
        <v>71</v>
      </c>
      <c r="AO75" s="453" t="s">
        <v>1289</v>
      </c>
      <c r="AP75" s="258">
        <v>123</v>
      </c>
      <c r="AQ75" s="259">
        <v>57</v>
      </c>
      <c r="AR75" s="259">
        <v>66</v>
      </c>
      <c r="AS75" s="260">
        <v>65</v>
      </c>
      <c r="AT75" s="62" t="s">
        <v>542</v>
      </c>
      <c r="AU75" s="61">
        <f t="shared" ref="AU75:AU138" si="1">SUM(AV75:AW75)</f>
        <v>305</v>
      </c>
      <c r="AV75" s="63">
        <v>162</v>
      </c>
      <c r="AW75" s="63">
        <v>143</v>
      </c>
      <c r="AX75" s="64">
        <v>181</v>
      </c>
    </row>
    <row r="76" spans="1:50" s="60" customFormat="1" ht="14.25" customHeight="1">
      <c r="A76" s="461" t="s">
        <v>1298</v>
      </c>
      <c r="B76" s="258">
        <v>1374</v>
      </c>
      <c r="C76" s="490">
        <v>724</v>
      </c>
      <c r="D76" s="490">
        <v>650</v>
      </c>
      <c r="E76" s="491">
        <v>575</v>
      </c>
      <c r="F76" s="453" t="s">
        <v>1291</v>
      </c>
      <c r="G76" s="258">
        <v>1590</v>
      </c>
      <c r="H76" s="462">
        <v>827</v>
      </c>
      <c r="I76" s="462">
        <v>763</v>
      </c>
      <c r="J76" s="463">
        <v>886</v>
      </c>
      <c r="K76" s="453" t="s">
        <v>1275</v>
      </c>
      <c r="L76" s="258">
        <v>152</v>
      </c>
      <c r="M76" s="259">
        <v>78</v>
      </c>
      <c r="N76" s="259">
        <v>74</v>
      </c>
      <c r="O76" s="260">
        <v>81</v>
      </c>
      <c r="P76" s="62" t="s">
        <v>1310</v>
      </c>
      <c r="Q76" s="61">
        <v>106</v>
      </c>
      <c r="R76" s="63">
        <v>56</v>
      </c>
      <c r="S76" s="63">
        <v>50</v>
      </c>
      <c r="T76" s="64">
        <v>61</v>
      </c>
      <c r="U76" s="453" t="s">
        <v>1277</v>
      </c>
      <c r="V76" s="258">
        <v>278</v>
      </c>
      <c r="W76" s="259">
        <v>151</v>
      </c>
      <c r="X76" s="259">
        <v>127</v>
      </c>
      <c r="Y76" s="260">
        <v>149</v>
      </c>
      <c r="Z76" s="453" t="s">
        <v>1303</v>
      </c>
      <c r="AA76" s="258">
        <v>173</v>
      </c>
      <c r="AB76" s="259">
        <v>91</v>
      </c>
      <c r="AC76" s="259">
        <v>82</v>
      </c>
      <c r="AD76" s="260">
        <v>94</v>
      </c>
      <c r="AE76" s="62" t="s">
        <v>1304</v>
      </c>
      <c r="AF76" s="61">
        <v>77</v>
      </c>
      <c r="AG76" s="114">
        <v>41</v>
      </c>
      <c r="AH76" s="114">
        <v>36</v>
      </c>
      <c r="AI76" s="104">
        <v>54</v>
      </c>
      <c r="AJ76" s="453" t="s">
        <v>1305</v>
      </c>
      <c r="AK76" s="258">
        <v>63</v>
      </c>
      <c r="AL76" s="310">
        <v>30</v>
      </c>
      <c r="AM76" s="310">
        <v>33</v>
      </c>
      <c r="AN76" s="311">
        <v>38</v>
      </c>
      <c r="AO76" s="453" t="s">
        <v>1297</v>
      </c>
      <c r="AP76" s="258">
        <v>105</v>
      </c>
      <c r="AQ76" s="259">
        <v>61</v>
      </c>
      <c r="AR76" s="259">
        <v>44</v>
      </c>
      <c r="AS76" s="260">
        <v>59</v>
      </c>
      <c r="AT76" s="62" t="s">
        <v>543</v>
      </c>
      <c r="AU76" s="61">
        <f t="shared" si="1"/>
        <v>1906</v>
      </c>
      <c r="AV76" s="63">
        <v>924</v>
      </c>
      <c r="AW76" s="63">
        <v>982</v>
      </c>
      <c r="AX76" s="64">
        <v>906</v>
      </c>
    </row>
    <row r="77" spans="1:50" s="60" customFormat="1" ht="14.25" customHeight="1">
      <c r="A77" s="461" t="s">
        <v>1307</v>
      </c>
      <c r="B77" s="258">
        <v>1338</v>
      </c>
      <c r="C77" s="490">
        <v>687</v>
      </c>
      <c r="D77" s="490">
        <v>651</v>
      </c>
      <c r="E77" s="491">
        <v>516</v>
      </c>
      <c r="F77" s="453" t="s">
        <v>1299</v>
      </c>
      <c r="G77" s="258">
        <v>263</v>
      </c>
      <c r="H77" s="462">
        <v>127</v>
      </c>
      <c r="I77" s="462">
        <v>136</v>
      </c>
      <c r="J77" s="463">
        <v>143</v>
      </c>
      <c r="K77" s="453" t="s">
        <v>1283</v>
      </c>
      <c r="L77" s="258">
        <v>84</v>
      </c>
      <c r="M77" s="259">
        <v>40</v>
      </c>
      <c r="N77" s="259">
        <v>44</v>
      </c>
      <c r="O77" s="260">
        <v>45</v>
      </c>
      <c r="P77" s="62" t="s">
        <v>1317</v>
      </c>
      <c r="Q77" s="61">
        <v>369</v>
      </c>
      <c r="R77" s="63">
        <v>240</v>
      </c>
      <c r="S77" s="63">
        <v>129</v>
      </c>
      <c r="T77" s="64">
        <v>304</v>
      </c>
      <c r="U77" s="453" t="s">
        <v>1285</v>
      </c>
      <c r="V77" s="258">
        <v>215</v>
      </c>
      <c r="W77" s="259">
        <v>106</v>
      </c>
      <c r="X77" s="259">
        <v>109</v>
      </c>
      <c r="Y77" s="260">
        <v>97</v>
      </c>
      <c r="Z77" s="453" t="s">
        <v>1312</v>
      </c>
      <c r="AA77" s="258">
        <v>119</v>
      </c>
      <c r="AB77" s="259">
        <v>70</v>
      </c>
      <c r="AC77" s="259">
        <v>49</v>
      </c>
      <c r="AD77" s="260">
        <v>73</v>
      </c>
      <c r="AE77" s="62" t="s">
        <v>1313</v>
      </c>
      <c r="AF77" s="61">
        <v>80</v>
      </c>
      <c r="AG77" s="114">
        <v>45</v>
      </c>
      <c r="AH77" s="114">
        <v>35</v>
      </c>
      <c r="AI77" s="104">
        <v>46</v>
      </c>
      <c r="AJ77" s="453" t="s">
        <v>1314</v>
      </c>
      <c r="AK77" s="258">
        <v>53</v>
      </c>
      <c r="AL77" s="310">
        <v>25</v>
      </c>
      <c r="AM77" s="310">
        <v>28</v>
      </c>
      <c r="AN77" s="311">
        <v>34</v>
      </c>
      <c r="AO77" s="453" t="s">
        <v>1306</v>
      </c>
      <c r="AP77" s="258">
        <v>433</v>
      </c>
      <c r="AQ77" s="259">
        <v>265</v>
      </c>
      <c r="AR77" s="259">
        <v>168</v>
      </c>
      <c r="AS77" s="260">
        <v>335</v>
      </c>
      <c r="AT77" s="62" t="s">
        <v>544</v>
      </c>
      <c r="AU77" s="61">
        <f t="shared" si="1"/>
        <v>764</v>
      </c>
      <c r="AV77" s="63">
        <v>342</v>
      </c>
      <c r="AW77" s="63">
        <v>422</v>
      </c>
      <c r="AX77" s="64">
        <v>412</v>
      </c>
    </row>
    <row r="78" spans="1:50" s="60" customFormat="1" ht="14.25" customHeight="1">
      <c r="A78" s="461" t="s">
        <v>553</v>
      </c>
      <c r="B78" s="258">
        <v>2117</v>
      </c>
      <c r="C78" s="490">
        <v>1088</v>
      </c>
      <c r="D78" s="490">
        <v>1029</v>
      </c>
      <c r="E78" s="491">
        <v>817</v>
      </c>
      <c r="F78" s="453" t="s">
        <v>1308</v>
      </c>
      <c r="G78" s="258">
        <v>299</v>
      </c>
      <c r="H78" s="462">
        <v>144</v>
      </c>
      <c r="I78" s="462">
        <v>155</v>
      </c>
      <c r="J78" s="463">
        <v>155</v>
      </c>
      <c r="K78" s="453" t="s">
        <v>1292</v>
      </c>
      <c r="L78" s="258">
        <v>188</v>
      </c>
      <c r="M78" s="259">
        <v>100</v>
      </c>
      <c r="N78" s="259">
        <v>88</v>
      </c>
      <c r="O78" s="260">
        <v>86</v>
      </c>
      <c r="P78" s="62" t="s">
        <v>1326</v>
      </c>
      <c r="Q78" s="61">
        <v>170</v>
      </c>
      <c r="R78" s="63">
        <v>90</v>
      </c>
      <c r="S78" s="63">
        <v>80</v>
      </c>
      <c r="T78" s="64">
        <v>95</v>
      </c>
      <c r="U78" s="453" t="s">
        <v>623</v>
      </c>
      <c r="V78" s="258">
        <v>339</v>
      </c>
      <c r="W78" s="259">
        <v>176</v>
      </c>
      <c r="X78" s="259">
        <v>163</v>
      </c>
      <c r="Y78" s="260">
        <v>162</v>
      </c>
      <c r="Z78" s="453" t="s">
        <v>1319</v>
      </c>
      <c r="AA78" s="258">
        <v>178</v>
      </c>
      <c r="AB78" s="259">
        <v>88</v>
      </c>
      <c r="AC78" s="259">
        <v>90</v>
      </c>
      <c r="AD78" s="260">
        <v>96</v>
      </c>
      <c r="AE78" s="62" t="s">
        <v>1320</v>
      </c>
      <c r="AF78" s="61">
        <v>289</v>
      </c>
      <c r="AG78" s="114">
        <v>145</v>
      </c>
      <c r="AH78" s="114">
        <v>144</v>
      </c>
      <c r="AI78" s="104">
        <v>168</v>
      </c>
      <c r="AJ78" s="453" t="s">
        <v>1321</v>
      </c>
      <c r="AK78" s="258">
        <v>41</v>
      </c>
      <c r="AL78" s="310">
        <v>22</v>
      </c>
      <c r="AM78" s="310">
        <v>19</v>
      </c>
      <c r="AN78" s="311">
        <v>23</v>
      </c>
      <c r="AO78" s="453" t="s">
        <v>1315</v>
      </c>
      <c r="AP78" s="258">
        <v>110</v>
      </c>
      <c r="AQ78" s="259">
        <v>53</v>
      </c>
      <c r="AR78" s="259">
        <v>57</v>
      </c>
      <c r="AS78" s="260">
        <v>63</v>
      </c>
      <c r="AT78" s="62" t="s">
        <v>545</v>
      </c>
      <c r="AU78" s="61">
        <f t="shared" si="1"/>
        <v>342</v>
      </c>
      <c r="AV78" s="63">
        <v>198</v>
      </c>
      <c r="AW78" s="63">
        <v>144</v>
      </c>
      <c r="AX78" s="64">
        <v>64</v>
      </c>
    </row>
    <row r="79" spans="1:50" s="60" customFormat="1" ht="14.25" customHeight="1">
      <c r="A79" s="453" t="s">
        <v>1323</v>
      </c>
      <c r="B79" s="258">
        <v>149</v>
      </c>
      <c r="C79" s="259">
        <v>87</v>
      </c>
      <c r="D79" s="259">
        <v>62</v>
      </c>
      <c r="E79" s="260">
        <v>76</v>
      </c>
      <c r="F79" s="453" t="s">
        <v>4949</v>
      </c>
      <c r="G79" s="258">
        <v>643</v>
      </c>
      <c r="H79" s="462">
        <v>296</v>
      </c>
      <c r="I79" s="462">
        <v>347</v>
      </c>
      <c r="J79" s="463">
        <v>389</v>
      </c>
      <c r="K79" s="453" t="s">
        <v>1300</v>
      </c>
      <c r="L79" s="258">
        <v>69</v>
      </c>
      <c r="M79" s="259">
        <v>33</v>
      </c>
      <c r="N79" s="259">
        <v>36</v>
      </c>
      <c r="O79" s="260">
        <v>36</v>
      </c>
      <c r="P79" s="62" t="s">
        <v>1334</v>
      </c>
      <c r="Q79" s="61">
        <v>143</v>
      </c>
      <c r="R79" s="63">
        <v>69</v>
      </c>
      <c r="S79" s="63">
        <v>74</v>
      </c>
      <c r="T79" s="64">
        <v>88</v>
      </c>
      <c r="U79" s="453" t="s">
        <v>1302</v>
      </c>
      <c r="V79" s="258">
        <v>254</v>
      </c>
      <c r="W79" s="259">
        <v>139</v>
      </c>
      <c r="X79" s="259">
        <v>115</v>
      </c>
      <c r="Y79" s="260">
        <v>122</v>
      </c>
      <c r="Z79" s="453" t="s">
        <v>1328</v>
      </c>
      <c r="AA79" s="258">
        <v>195</v>
      </c>
      <c r="AB79" s="259">
        <v>100</v>
      </c>
      <c r="AC79" s="259">
        <v>95</v>
      </c>
      <c r="AD79" s="260">
        <v>114</v>
      </c>
      <c r="AE79" s="62" t="s">
        <v>1329</v>
      </c>
      <c r="AF79" s="61">
        <v>237</v>
      </c>
      <c r="AG79" s="103">
        <v>110</v>
      </c>
      <c r="AH79" s="114">
        <v>127</v>
      </c>
      <c r="AI79" s="104">
        <v>157</v>
      </c>
      <c r="AJ79" s="453" t="s">
        <v>1330</v>
      </c>
      <c r="AK79" s="258">
        <v>33</v>
      </c>
      <c r="AL79" s="310">
        <v>16</v>
      </c>
      <c r="AM79" s="310">
        <v>17</v>
      </c>
      <c r="AN79" s="311">
        <v>19</v>
      </c>
      <c r="AO79" s="453" t="s">
        <v>1322</v>
      </c>
      <c r="AP79" s="258">
        <v>75</v>
      </c>
      <c r="AQ79" s="259">
        <v>45</v>
      </c>
      <c r="AR79" s="259">
        <v>30</v>
      </c>
      <c r="AS79" s="260">
        <v>46</v>
      </c>
      <c r="AT79" s="62" t="s">
        <v>547</v>
      </c>
      <c r="AU79" s="61">
        <f t="shared" si="1"/>
        <v>2383</v>
      </c>
      <c r="AV79" s="63">
        <v>1189</v>
      </c>
      <c r="AW79" s="63">
        <v>1194</v>
      </c>
      <c r="AX79" s="64">
        <v>1097</v>
      </c>
    </row>
    <row r="80" spans="1:50" s="60" customFormat="1" ht="14.25" customHeight="1">
      <c r="A80" s="453" t="s">
        <v>1332</v>
      </c>
      <c r="B80" s="258">
        <v>61</v>
      </c>
      <c r="C80" s="259">
        <v>36</v>
      </c>
      <c r="D80" s="259">
        <v>25</v>
      </c>
      <c r="E80" s="260">
        <v>35</v>
      </c>
      <c r="F80" s="453" t="s">
        <v>1324</v>
      </c>
      <c r="G80" s="258">
        <v>656</v>
      </c>
      <c r="H80" s="265">
        <v>342</v>
      </c>
      <c r="I80" s="265">
        <v>314</v>
      </c>
      <c r="J80" s="266">
        <v>308</v>
      </c>
      <c r="K80" s="453" t="s">
        <v>1309</v>
      </c>
      <c r="L80" s="258">
        <v>74</v>
      </c>
      <c r="M80" s="259">
        <v>34</v>
      </c>
      <c r="N80" s="259">
        <v>40</v>
      </c>
      <c r="O80" s="260">
        <v>38</v>
      </c>
      <c r="P80" s="62" t="s">
        <v>1341</v>
      </c>
      <c r="Q80" s="61">
        <v>142</v>
      </c>
      <c r="R80" s="63">
        <v>74</v>
      </c>
      <c r="S80" s="63">
        <v>68</v>
      </c>
      <c r="T80" s="64">
        <v>81</v>
      </c>
      <c r="U80" s="453" t="s">
        <v>1311</v>
      </c>
      <c r="V80" s="258">
        <v>418</v>
      </c>
      <c r="W80" s="259">
        <v>214</v>
      </c>
      <c r="X80" s="259">
        <v>204</v>
      </c>
      <c r="Y80" s="260">
        <v>199</v>
      </c>
      <c r="Z80" s="453" t="s">
        <v>1336</v>
      </c>
      <c r="AA80" s="258">
        <v>77</v>
      </c>
      <c r="AB80" s="259">
        <v>38</v>
      </c>
      <c r="AC80" s="259">
        <v>39</v>
      </c>
      <c r="AD80" s="260">
        <v>46</v>
      </c>
      <c r="AE80" s="62" t="s">
        <v>1337</v>
      </c>
      <c r="AF80" s="61">
        <v>68</v>
      </c>
      <c r="AG80" s="114">
        <v>33</v>
      </c>
      <c r="AH80" s="114">
        <v>35</v>
      </c>
      <c r="AI80" s="104">
        <v>45</v>
      </c>
      <c r="AJ80" s="458" t="s">
        <v>410</v>
      </c>
      <c r="AK80" s="255">
        <v>3847</v>
      </c>
      <c r="AL80" s="256">
        <v>1894</v>
      </c>
      <c r="AM80" s="256">
        <v>1953</v>
      </c>
      <c r="AN80" s="257">
        <v>2217</v>
      </c>
      <c r="AO80" s="453" t="s">
        <v>1331</v>
      </c>
      <c r="AP80" s="258">
        <v>49</v>
      </c>
      <c r="AQ80" s="259">
        <v>20</v>
      </c>
      <c r="AR80" s="259">
        <v>29</v>
      </c>
      <c r="AS80" s="260">
        <v>30</v>
      </c>
      <c r="AT80" s="62" t="s">
        <v>548</v>
      </c>
      <c r="AU80" s="61">
        <f t="shared" si="1"/>
        <v>824</v>
      </c>
      <c r="AV80" s="63">
        <v>483</v>
      </c>
      <c r="AW80" s="63">
        <v>341</v>
      </c>
      <c r="AX80" s="64">
        <v>610</v>
      </c>
    </row>
    <row r="81" spans="1:50" s="60" customFormat="1" ht="14.25" customHeight="1">
      <c r="A81" s="453" t="s">
        <v>1339</v>
      </c>
      <c r="B81" s="258">
        <v>2177</v>
      </c>
      <c r="C81" s="259">
        <v>1310</v>
      </c>
      <c r="D81" s="259">
        <v>867</v>
      </c>
      <c r="E81" s="260">
        <v>1221</v>
      </c>
      <c r="F81" s="453" t="s">
        <v>1333</v>
      </c>
      <c r="G81" s="258">
        <v>674</v>
      </c>
      <c r="H81" s="265">
        <v>350</v>
      </c>
      <c r="I81" s="265">
        <v>324</v>
      </c>
      <c r="J81" s="266">
        <v>410</v>
      </c>
      <c r="K81" s="453" t="s">
        <v>1316</v>
      </c>
      <c r="L81" s="258">
        <v>82</v>
      </c>
      <c r="M81" s="259">
        <v>41</v>
      </c>
      <c r="N81" s="259">
        <v>41</v>
      </c>
      <c r="O81" s="260">
        <v>46</v>
      </c>
      <c r="P81" s="62" t="s">
        <v>1350</v>
      </c>
      <c r="Q81" s="61">
        <v>108</v>
      </c>
      <c r="R81" s="63">
        <v>54</v>
      </c>
      <c r="S81" s="63">
        <v>54</v>
      </c>
      <c r="T81" s="64">
        <v>68</v>
      </c>
      <c r="U81" s="453" t="s">
        <v>1318</v>
      </c>
      <c r="V81" s="258">
        <v>338</v>
      </c>
      <c r="W81" s="259">
        <v>168</v>
      </c>
      <c r="X81" s="259">
        <v>170</v>
      </c>
      <c r="Y81" s="260">
        <v>137</v>
      </c>
      <c r="Z81" s="453" t="s">
        <v>1343</v>
      </c>
      <c r="AA81" s="258">
        <v>135</v>
      </c>
      <c r="AB81" s="259">
        <v>65</v>
      </c>
      <c r="AC81" s="259">
        <v>70</v>
      </c>
      <c r="AD81" s="260">
        <v>74</v>
      </c>
      <c r="AE81" s="62" t="s">
        <v>1344</v>
      </c>
      <c r="AF81" s="61">
        <v>56</v>
      </c>
      <c r="AG81" s="114">
        <v>29</v>
      </c>
      <c r="AH81" s="114">
        <v>27</v>
      </c>
      <c r="AI81" s="104">
        <v>38</v>
      </c>
      <c r="AJ81" s="453" t="s">
        <v>1345</v>
      </c>
      <c r="AK81" s="258">
        <v>199</v>
      </c>
      <c r="AL81" s="494">
        <v>103</v>
      </c>
      <c r="AM81" s="494">
        <v>96</v>
      </c>
      <c r="AN81" s="495">
        <v>115</v>
      </c>
      <c r="AO81" s="453" t="s">
        <v>1338</v>
      </c>
      <c r="AP81" s="258">
        <v>55</v>
      </c>
      <c r="AQ81" s="259">
        <v>26</v>
      </c>
      <c r="AR81" s="259">
        <v>29</v>
      </c>
      <c r="AS81" s="260">
        <v>35</v>
      </c>
      <c r="AT81" s="62" t="s">
        <v>549</v>
      </c>
      <c r="AU81" s="61">
        <f t="shared" si="1"/>
        <v>536</v>
      </c>
      <c r="AV81" s="63">
        <v>279</v>
      </c>
      <c r="AW81" s="63">
        <v>257</v>
      </c>
      <c r="AX81" s="64">
        <v>470</v>
      </c>
    </row>
    <row r="82" spans="1:50" s="60" customFormat="1" ht="14.25" customHeight="1">
      <c r="A82" s="489" t="s">
        <v>1347</v>
      </c>
      <c r="B82" s="258">
        <v>595</v>
      </c>
      <c r="C82" s="454">
        <v>296</v>
      </c>
      <c r="D82" s="454">
        <v>299</v>
      </c>
      <c r="E82" s="455">
        <v>297</v>
      </c>
      <c r="F82" s="453" t="s">
        <v>1340</v>
      </c>
      <c r="G82" s="258">
        <v>282</v>
      </c>
      <c r="H82" s="265">
        <v>149</v>
      </c>
      <c r="I82" s="265">
        <v>133</v>
      </c>
      <c r="J82" s="266">
        <v>182</v>
      </c>
      <c r="K82" s="453" t="s">
        <v>1325</v>
      </c>
      <c r="L82" s="258">
        <v>249</v>
      </c>
      <c r="M82" s="259">
        <v>134</v>
      </c>
      <c r="N82" s="259">
        <v>115</v>
      </c>
      <c r="O82" s="260">
        <v>128</v>
      </c>
      <c r="P82" s="62" t="s">
        <v>1359</v>
      </c>
      <c r="Q82" s="61">
        <v>117</v>
      </c>
      <c r="R82" s="63">
        <v>60</v>
      </c>
      <c r="S82" s="63">
        <v>57</v>
      </c>
      <c r="T82" s="64">
        <v>65</v>
      </c>
      <c r="U82" s="453" t="s">
        <v>1327</v>
      </c>
      <c r="V82" s="258">
        <v>667</v>
      </c>
      <c r="W82" s="259">
        <v>333</v>
      </c>
      <c r="X82" s="259">
        <v>334</v>
      </c>
      <c r="Y82" s="260">
        <v>283</v>
      </c>
      <c r="Z82" s="453" t="s">
        <v>1352</v>
      </c>
      <c r="AA82" s="258">
        <v>146</v>
      </c>
      <c r="AB82" s="259">
        <v>71</v>
      </c>
      <c r="AC82" s="259">
        <v>75</v>
      </c>
      <c r="AD82" s="260">
        <v>85</v>
      </c>
      <c r="AE82" s="62" t="s">
        <v>1353</v>
      </c>
      <c r="AF82" s="61">
        <v>367</v>
      </c>
      <c r="AG82" s="114">
        <v>179</v>
      </c>
      <c r="AH82" s="114">
        <v>188</v>
      </c>
      <c r="AI82" s="104">
        <v>216</v>
      </c>
      <c r="AJ82" s="453" t="s">
        <v>1354</v>
      </c>
      <c r="AK82" s="258">
        <v>271</v>
      </c>
      <c r="AL82" s="494">
        <v>125</v>
      </c>
      <c r="AM82" s="494">
        <v>146</v>
      </c>
      <c r="AN82" s="495">
        <v>162</v>
      </c>
      <c r="AO82" s="453" t="s">
        <v>1346</v>
      </c>
      <c r="AP82" s="258">
        <v>83</v>
      </c>
      <c r="AQ82" s="259">
        <v>43</v>
      </c>
      <c r="AR82" s="259">
        <v>40</v>
      </c>
      <c r="AS82" s="260">
        <v>56</v>
      </c>
      <c r="AT82" s="62" t="s">
        <v>550</v>
      </c>
      <c r="AU82" s="61">
        <f t="shared" si="1"/>
        <v>50</v>
      </c>
      <c r="AV82" s="63">
        <v>24</v>
      </c>
      <c r="AW82" s="63">
        <v>26</v>
      </c>
      <c r="AX82" s="64">
        <v>30</v>
      </c>
    </row>
    <row r="83" spans="1:50" s="60" customFormat="1" ht="14.25" customHeight="1">
      <c r="A83" s="489" t="s">
        <v>1356</v>
      </c>
      <c r="B83" s="258">
        <v>1235</v>
      </c>
      <c r="C83" s="454">
        <v>643</v>
      </c>
      <c r="D83" s="454">
        <v>592</v>
      </c>
      <c r="E83" s="455">
        <v>444</v>
      </c>
      <c r="F83" s="453" t="s">
        <v>1348</v>
      </c>
      <c r="G83" s="258">
        <v>152</v>
      </c>
      <c r="H83" s="454">
        <v>74</v>
      </c>
      <c r="I83" s="454">
        <v>78</v>
      </c>
      <c r="J83" s="455">
        <v>107</v>
      </c>
      <c r="K83" s="453" t="s">
        <v>599</v>
      </c>
      <c r="L83" s="258">
        <v>196</v>
      </c>
      <c r="M83" s="259">
        <v>97</v>
      </c>
      <c r="N83" s="259">
        <v>99</v>
      </c>
      <c r="O83" s="260">
        <v>103</v>
      </c>
      <c r="P83" s="62" t="s">
        <v>1368</v>
      </c>
      <c r="Q83" s="61">
        <v>193</v>
      </c>
      <c r="R83" s="63">
        <v>96</v>
      </c>
      <c r="S83" s="63">
        <v>97</v>
      </c>
      <c r="T83" s="64">
        <v>109</v>
      </c>
      <c r="U83" s="453" t="s">
        <v>1335</v>
      </c>
      <c r="V83" s="258">
        <v>532</v>
      </c>
      <c r="W83" s="259">
        <v>280</v>
      </c>
      <c r="X83" s="259">
        <v>252</v>
      </c>
      <c r="Y83" s="260">
        <v>266</v>
      </c>
      <c r="Z83" s="453" t="s">
        <v>1361</v>
      </c>
      <c r="AA83" s="258">
        <v>83</v>
      </c>
      <c r="AB83" s="259">
        <v>44</v>
      </c>
      <c r="AC83" s="259">
        <v>39</v>
      </c>
      <c r="AD83" s="260">
        <v>49</v>
      </c>
      <c r="AE83" s="62" t="s">
        <v>1362</v>
      </c>
      <c r="AF83" s="61">
        <v>261</v>
      </c>
      <c r="AG83" s="114">
        <v>142</v>
      </c>
      <c r="AH83" s="114">
        <v>119</v>
      </c>
      <c r="AI83" s="104">
        <v>150</v>
      </c>
      <c r="AJ83" s="453" t="s">
        <v>1363</v>
      </c>
      <c r="AK83" s="258">
        <v>254</v>
      </c>
      <c r="AL83" s="496">
        <v>130</v>
      </c>
      <c r="AM83" s="496">
        <v>124</v>
      </c>
      <c r="AN83" s="497">
        <v>153</v>
      </c>
      <c r="AO83" s="453" t="s">
        <v>1355</v>
      </c>
      <c r="AP83" s="258">
        <v>58</v>
      </c>
      <c r="AQ83" s="259">
        <v>31</v>
      </c>
      <c r="AR83" s="259">
        <v>27</v>
      </c>
      <c r="AS83" s="260">
        <v>28</v>
      </c>
      <c r="AT83" s="62" t="s">
        <v>551</v>
      </c>
      <c r="AU83" s="61">
        <f t="shared" si="1"/>
        <v>70</v>
      </c>
      <c r="AV83" s="63">
        <v>38</v>
      </c>
      <c r="AW83" s="63">
        <v>32</v>
      </c>
      <c r="AX83" s="64">
        <v>40</v>
      </c>
    </row>
    <row r="84" spans="1:50" s="60" customFormat="1" ht="14.25" customHeight="1">
      <c r="A84" s="489" t="s">
        <v>1365</v>
      </c>
      <c r="B84" s="258">
        <v>1655</v>
      </c>
      <c r="C84" s="454">
        <v>837</v>
      </c>
      <c r="D84" s="454">
        <v>818</v>
      </c>
      <c r="E84" s="455">
        <v>632</v>
      </c>
      <c r="F84" s="453" t="s">
        <v>1357</v>
      </c>
      <c r="G84" s="258">
        <v>197</v>
      </c>
      <c r="H84" s="454">
        <v>94</v>
      </c>
      <c r="I84" s="454">
        <v>103</v>
      </c>
      <c r="J84" s="455">
        <v>122</v>
      </c>
      <c r="K84" s="453" t="s">
        <v>600</v>
      </c>
      <c r="L84" s="258">
        <v>135</v>
      </c>
      <c r="M84" s="259">
        <v>71</v>
      </c>
      <c r="N84" s="259">
        <v>64</v>
      </c>
      <c r="O84" s="260">
        <v>69</v>
      </c>
      <c r="P84" s="62" t="s">
        <v>1374</v>
      </c>
      <c r="Q84" s="61">
        <v>224</v>
      </c>
      <c r="R84" s="63">
        <v>118</v>
      </c>
      <c r="S84" s="63">
        <v>106</v>
      </c>
      <c r="T84" s="64">
        <v>116</v>
      </c>
      <c r="U84" s="453" t="s">
        <v>1342</v>
      </c>
      <c r="V84" s="258">
        <v>163</v>
      </c>
      <c r="W84" s="259">
        <v>83</v>
      </c>
      <c r="X84" s="259">
        <v>80</v>
      </c>
      <c r="Y84" s="260">
        <v>77</v>
      </c>
      <c r="Z84" s="461" t="s">
        <v>1558</v>
      </c>
      <c r="AA84" s="258">
        <v>63</v>
      </c>
      <c r="AB84" s="259">
        <v>31</v>
      </c>
      <c r="AC84" s="259">
        <v>32</v>
      </c>
      <c r="AD84" s="260">
        <v>34</v>
      </c>
      <c r="AE84" s="62" t="s">
        <v>974</v>
      </c>
      <c r="AF84" s="61">
        <v>149</v>
      </c>
      <c r="AG84" s="114">
        <v>75</v>
      </c>
      <c r="AH84" s="114">
        <v>74</v>
      </c>
      <c r="AI84" s="104">
        <v>89</v>
      </c>
      <c r="AJ84" s="453" t="s">
        <v>1369</v>
      </c>
      <c r="AK84" s="258">
        <v>199</v>
      </c>
      <c r="AL84" s="496">
        <v>94</v>
      </c>
      <c r="AM84" s="496">
        <v>105</v>
      </c>
      <c r="AN84" s="497">
        <v>114</v>
      </c>
      <c r="AO84" s="453" t="s">
        <v>1364</v>
      </c>
      <c r="AP84" s="258">
        <v>55</v>
      </c>
      <c r="AQ84" s="259">
        <v>30</v>
      </c>
      <c r="AR84" s="259">
        <v>25</v>
      </c>
      <c r="AS84" s="260">
        <v>35</v>
      </c>
      <c r="AT84" s="62" t="s">
        <v>552</v>
      </c>
      <c r="AU84" s="61">
        <f t="shared" si="1"/>
        <v>2</v>
      </c>
      <c r="AV84" s="63">
        <v>2</v>
      </c>
      <c r="AW84" s="63">
        <v>0</v>
      </c>
      <c r="AX84" s="64">
        <v>2</v>
      </c>
    </row>
    <row r="85" spans="1:50" s="60" customFormat="1" ht="14.25" customHeight="1">
      <c r="A85" s="489" t="s">
        <v>1371</v>
      </c>
      <c r="B85" s="258">
        <v>1736</v>
      </c>
      <c r="C85" s="454">
        <v>1083</v>
      </c>
      <c r="D85" s="454">
        <v>653</v>
      </c>
      <c r="E85" s="455">
        <v>1167</v>
      </c>
      <c r="F85" s="453" t="s">
        <v>1366</v>
      </c>
      <c r="G85" s="258">
        <v>311</v>
      </c>
      <c r="H85" s="454">
        <v>149</v>
      </c>
      <c r="I85" s="454">
        <v>162</v>
      </c>
      <c r="J85" s="455">
        <v>189</v>
      </c>
      <c r="K85" s="453" t="s">
        <v>1349</v>
      </c>
      <c r="L85" s="258">
        <v>234</v>
      </c>
      <c r="M85" s="259">
        <v>120</v>
      </c>
      <c r="N85" s="259">
        <v>114</v>
      </c>
      <c r="O85" s="260">
        <v>127</v>
      </c>
      <c r="P85" s="62" t="s">
        <v>1381</v>
      </c>
      <c r="Q85" s="61">
        <v>116</v>
      </c>
      <c r="R85" s="63">
        <v>61</v>
      </c>
      <c r="S85" s="63">
        <v>55</v>
      </c>
      <c r="T85" s="64">
        <v>75</v>
      </c>
      <c r="U85" s="453" t="s">
        <v>1351</v>
      </c>
      <c r="V85" s="258">
        <v>388</v>
      </c>
      <c r="W85" s="259">
        <v>201</v>
      </c>
      <c r="X85" s="259">
        <v>187</v>
      </c>
      <c r="Y85" s="260">
        <v>198</v>
      </c>
      <c r="Z85" s="461" t="s">
        <v>1566</v>
      </c>
      <c r="AA85" s="258">
        <v>160</v>
      </c>
      <c r="AB85" s="259">
        <v>104</v>
      </c>
      <c r="AC85" s="259">
        <v>56</v>
      </c>
      <c r="AD85" s="260">
        <v>124</v>
      </c>
      <c r="AE85" s="62" t="s">
        <v>982</v>
      </c>
      <c r="AF85" s="61">
        <v>97</v>
      </c>
      <c r="AG85" s="114">
        <v>46</v>
      </c>
      <c r="AH85" s="114">
        <v>51</v>
      </c>
      <c r="AI85" s="104">
        <v>60</v>
      </c>
      <c r="AJ85" s="453" t="s">
        <v>1376</v>
      </c>
      <c r="AK85" s="258">
        <v>107</v>
      </c>
      <c r="AL85" s="496">
        <v>52</v>
      </c>
      <c r="AM85" s="496">
        <v>55</v>
      </c>
      <c r="AN85" s="497">
        <v>64</v>
      </c>
      <c r="AO85" s="453" t="s">
        <v>1370</v>
      </c>
      <c r="AP85" s="258">
        <v>88</v>
      </c>
      <c r="AQ85" s="259">
        <v>41</v>
      </c>
      <c r="AR85" s="259">
        <v>47</v>
      </c>
      <c r="AS85" s="260">
        <v>51</v>
      </c>
      <c r="AT85" s="62" t="s">
        <v>554</v>
      </c>
      <c r="AU85" s="61">
        <f t="shared" si="1"/>
        <v>626</v>
      </c>
      <c r="AV85" s="63">
        <v>372</v>
      </c>
      <c r="AW85" s="63">
        <v>254</v>
      </c>
      <c r="AX85" s="64">
        <v>559</v>
      </c>
    </row>
    <row r="86" spans="1:50" s="60" customFormat="1" ht="14.25" customHeight="1">
      <c r="A86" s="489" t="s">
        <v>1378</v>
      </c>
      <c r="B86" s="258">
        <v>3104</v>
      </c>
      <c r="C86" s="454">
        <v>1686</v>
      </c>
      <c r="D86" s="454">
        <v>1418</v>
      </c>
      <c r="E86" s="455">
        <v>1479</v>
      </c>
      <c r="F86" s="453" t="s">
        <v>1372</v>
      </c>
      <c r="G86" s="258">
        <v>175</v>
      </c>
      <c r="H86" s="454">
        <v>95</v>
      </c>
      <c r="I86" s="454">
        <v>80</v>
      </c>
      <c r="J86" s="455">
        <v>100</v>
      </c>
      <c r="K86" s="453" t="s">
        <v>1358</v>
      </c>
      <c r="L86" s="258">
        <v>96</v>
      </c>
      <c r="M86" s="259">
        <v>46</v>
      </c>
      <c r="N86" s="259">
        <v>50</v>
      </c>
      <c r="O86" s="260">
        <v>52</v>
      </c>
      <c r="P86" s="62" t="s">
        <v>1389</v>
      </c>
      <c r="Q86" s="61">
        <v>42</v>
      </c>
      <c r="R86" s="63">
        <v>23</v>
      </c>
      <c r="S86" s="63">
        <v>19</v>
      </c>
      <c r="T86" s="64">
        <v>26</v>
      </c>
      <c r="U86" s="458" t="s">
        <v>1360</v>
      </c>
      <c r="V86" s="255">
        <v>146</v>
      </c>
      <c r="W86" s="255">
        <v>73</v>
      </c>
      <c r="X86" s="255">
        <v>73</v>
      </c>
      <c r="Y86" s="255">
        <v>69</v>
      </c>
      <c r="Z86" s="453" t="s">
        <v>1383</v>
      </c>
      <c r="AA86" s="258">
        <v>66</v>
      </c>
      <c r="AB86" s="259">
        <v>31</v>
      </c>
      <c r="AC86" s="259">
        <v>35</v>
      </c>
      <c r="AD86" s="260">
        <v>43</v>
      </c>
      <c r="AE86" s="62" t="s">
        <v>1384</v>
      </c>
      <c r="AF86" s="61">
        <v>170</v>
      </c>
      <c r="AG86" s="114">
        <v>79</v>
      </c>
      <c r="AH86" s="114">
        <v>91</v>
      </c>
      <c r="AI86" s="104">
        <v>101</v>
      </c>
      <c r="AJ86" s="453" t="s">
        <v>1385</v>
      </c>
      <c r="AK86" s="258">
        <v>116</v>
      </c>
      <c r="AL86" s="496">
        <v>57</v>
      </c>
      <c r="AM86" s="496">
        <v>59</v>
      </c>
      <c r="AN86" s="497">
        <v>66</v>
      </c>
      <c r="AO86" s="453" t="s">
        <v>1377</v>
      </c>
      <c r="AP86" s="258">
        <v>98</v>
      </c>
      <c r="AQ86" s="259">
        <v>48</v>
      </c>
      <c r="AR86" s="259">
        <v>50</v>
      </c>
      <c r="AS86" s="260">
        <v>58</v>
      </c>
      <c r="AT86" s="62" t="s">
        <v>555</v>
      </c>
      <c r="AU86" s="61">
        <f t="shared" si="1"/>
        <v>161</v>
      </c>
      <c r="AV86" s="63">
        <v>82</v>
      </c>
      <c r="AW86" s="63">
        <v>79</v>
      </c>
      <c r="AX86" s="64">
        <v>97</v>
      </c>
    </row>
    <row r="87" spans="1:50" s="60" customFormat="1" ht="14.25" customHeight="1">
      <c r="A87" s="489" t="s">
        <v>1387</v>
      </c>
      <c r="B87" s="258">
        <v>1029</v>
      </c>
      <c r="C87" s="454">
        <v>611</v>
      </c>
      <c r="D87" s="454">
        <v>418</v>
      </c>
      <c r="E87" s="455">
        <v>642</v>
      </c>
      <c r="F87" s="453" t="s">
        <v>1379</v>
      </c>
      <c r="G87" s="258">
        <v>189</v>
      </c>
      <c r="H87" s="454">
        <v>96</v>
      </c>
      <c r="I87" s="454">
        <v>93</v>
      </c>
      <c r="J87" s="455">
        <v>107</v>
      </c>
      <c r="K87" s="453" t="s">
        <v>1367</v>
      </c>
      <c r="L87" s="258">
        <v>162</v>
      </c>
      <c r="M87" s="259">
        <v>79</v>
      </c>
      <c r="N87" s="259">
        <v>83</v>
      </c>
      <c r="O87" s="260">
        <v>87</v>
      </c>
      <c r="P87" s="62" t="s">
        <v>1397</v>
      </c>
      <c r="Q87" s="61">
        <v>114</v>
      </c>
      <c r="R87" s="63">
        <v>60</v>
      </c>
      <c r="S87" s="63">
        <v>54</v>
      </c>
      <c r="T87" s="64">
        <v>70</v>
      </c>
      <c r="U87" s="453" t="s">
        <v>4935</v>
      </c>
      <c r="V87" s="258">
        <v>27020</v>
      </c>
      <c r="W87" s="259">
        <v>14041</v>
      </c>
      <c r="X87" s="259">
        <v>12979</v>
      </c>
      <c r="Y87" s="260">
        <v>10407</v>
      </c>
      <c r="Z87" s="453" t="s">
        <v>1391</v>
      </c>
      <c r="AA87" s="258">
        <v>75</v>
      </c>
      <c r="AB87" s="259">
        <v>37</v>
      </c>
      <c r="AC87" s="259">
        <v>38</v>
      </c>
      <c r="AD87" s="260">
        <v>45</v>
      </c>
      <c r="AE87" s="62" t="s">
        <v>1392</v>
      </c>
      <c r="AF87" s="61">
        <v>103</v>
      </c>
      <c r="AG87" s="114">
        <v>50</v>
      </c>
      <c r="AH87" s="114">
        <v>53</v>
      </c>
      <c r="AI87" s="104">
        <v>62</v>
      </c>
      <c r="AJ87" s="453" t="s">
        <v>1393</v>
      </c>
      <c r="AK87" s="258">
        <v>99</v>
      </c>
      <c r="AL87" s="496">
        <v>57</v>
      </c>
      <c r="AM87" s="496">
        <v>42</v>
      </c>
      <c r="AN87" s="497">
        <v>69</v>
      </c>
      <c r="AO87" s="453" t="s">
        <v>1386</v>
      </c>
      <c r="AP87" s="258">
        <v>67</v>
      </c>
      <c r="AQ87" s="259">
        <v>33</v>
      </c>
      <c r="AR87" s="259">
        <v>34</v>
      </c>
      <c r="AS87" s="260">
        <v>41</v>
      </c>
      <c r="AT87" s="62" t="s">
        <v>556</v>
      </c>
      <c r="AU87" s="61">
        <f t="shared" si="1"/>
        <v>414</v>
      </c>
      <c r="AV87" s="63">
        <v>260</v>
      </c>
      <c r="AW87" s="63">
        <v>154</v>
      </c>
      <c r="AX87" s="64">
        <v>306</v>
      </c>
    </row>
    <row r="88" spans="1:50" s="60" customFormat="1" ht="14.25" customHeight="1">
      <c r="A88" s="489" t="s">
        <v>1395</v>
      </c>
      <c r="B88" s="258">
        <v>1469</v>
      </c>
      <c r="C88" s="454">
        <v>794</v>
      </c>
      <c r="D88" s="454">
        <v>675</v>
      </c>
      <c r="E88" s="455">
        <v>697</v>
      </c>
      <c r="F88" s="453" t="s">
        <v>1388</v>
      </c>
      <c r="G88" s="258">
        <v>107</v>
      </c>
      <c r="H88" s="454">
        <v>52</v>
      </c>
      <c r="I88" s="454">
        <v>55</v>
      </c>
      <c r="J88" s="455">
        <v>64</v>
      </c>
      <c r="K88" s="453" t="s">
        <v>1373</v>
      </c>
      <c r="L88" s="258">
        <v>141</v>
      </c>
      <c r="M88" s="259">
        <v>80</v>
      </c>
      <c r="N88" s="259">
        <v>61</v>
      </c>
      <c r="O88" s="260">
        <v>81</v>
      </c>
      <c r="P88" s="62" t="s">
        <v>1405</v>
      </c>
      <c r="Q88" s="61">
        <v>88</v>
      </c>
      <c r="R88" s="63">
        <v>40</v>
      </c>
      <c r="S88" s="63">
        <v>48</v>
      </c>
      <c r="T88" s="64">
        <v>52</v>
      </c>
      <c r="U88" s="453" t="s">
        <v>1944</v>
      </c>
      <c r="V88" s="258">
        <v>159</v>
      </c>
      <c r="W88" s="259">
        <v>89</v>
      </c>
      <c r="X88" s="259">
        <v>70</v>
      </c>
      <c r="Y88" s="260">
        <v>82</v>
      </c>
      <c r="Z88" s="453" t="s">
        <v>1399</v>
      </c>
      <c r="AA88" s="258">
        <v>73</v>
      </c>
      <c r="AB88" s="259">
        <v>34</v>
      </c>
      <c r="AC88" s="259">
        <v>39</v>
      </c>
      <c r="AD88" s="260">
        <v>53</v>
      </c>
      <c r="AE88" s="62" t="s">
        <v>1400</v>
      </c>
      <c r="AF88" s="61">
        <v>79</v>
      </c>
      <c r="AG88" s="103">
        <v>43</v>
      </c>
      <c r="AH88" s="103">
        <v>36</v>
      </c>
      <c r="AI88" s="104">
        <v>46</v>
      </c>
      <c r="AJ88" s="453" t="s">
        <v>1401</v>
      </c>
      <c r="AK88" s="258">
        <v>87</v>
      </c>
      <c r="AL88" s="496">
        <v>37</v>
      </c>
      <c r="AM88" s="496">
        <v>50</v>
      </c>
      <c r="AN88" s="497">
        <v>49</v>
      </c>
      <c r="AO88" s="453" t="s">
        <v>1394</v>
      </c>
      <c r="AP88" s="258">
        <v>65</v>
      </c>
      <c r="AQ88" s="259">
        <v>39</v>
      </c>
      <c r="AR88" s="259">
        <v>26</v>
      </c>
      <c r="AS88" s="260">
        <v>44</v>
      </c>
      <c r="AT88" s="62" t="s">
        <v>557</v>
      </c>
      <c r="AU88" s="61">
        <f t="shared" si="1"/>
        <v>95</v>
      </c>
      <c r="AV88" s="63">
        <v>55</v>
      </c>
      <c r="AW88" s="63">
        <v>40</v>
      </c>
      <c r="AX88" s="64">
        <v>49</v>
      </c>
    </row>
    <row r="89" spans="1:50" s="60" customFormat="1" ht="14.25" customHeight="1">
      <c r="A89" s="489" t="s">
        <v>1403</v>
      </c>
      <c r="B89" s="258">
        <v>1565</v>
      </c>
      <c r="C89" s="454">
        <v>951</v>
      </c>
      <c r="D89" s="454">
        <v>614</v>
      </c>
      <c r="E89" s="455">
        <v>963</v>
      </c>
      <c r="F89" s="453" t="s">
        <v>504</v>
      </c>
      <c r="G89" s="258">
        <v>172</v>
      </c>
      <c r="H89" s="454">
        <v>84</v>
      </c>
      <c r="I89" s="454">
        <v>88</v>
      </c>
      <c r="J89" s="455">
        <v>93</v>
      </c>
      <c r="K89" s="453" t="s">
        <v>1380</v>
      </c>
      <c r="L89" s="258">
        <v>51</v>
      </c>
      <c r="M89" s="259">
        <v>26</v>
      </c>
      <c r="N89" s="259">
        <v>25</v>
      </c>
      <c r="O89" s="260">
        <v>30</v>
      </c>
      <c r="P89" s="70" t="s">
        <v>368</v>
      </c>
      <c r="Q89" s="67">
        <v>3469</v>
      </c>
      <c r="R89" s="68">
        <v>1829</v>
      </c>
      <c r="S89" s="68">
        <v>1640</v>
      </c>
      <c r="T89" s="69">
        <v>1994</v>
      </c>
      <c r="U89" s="453" t="s">
        <v>1952</v>
      </c>
      <c r="V89" s="258">
        <v>214</v>
      </c>
      <c r="W89" s="259">
        <v>121</v>
      </c>
      <c r="X89" s="259">
        <v>93</v>
      </c>
      <c r="Y89" s="260">
        <v>102</v>
      </c>
      <c r="Z89" s="453" t="s">
        <v>1407</v>
      </c>
      <c r="AA89" s="258">
        <v>159</v>
      </c>
      <c r="AB89" s="259">
        <v>81</v>
      </c>
      <c r="AC89" s="259">
        <v>78</v>
      </c>
      <c r="AD89" s="260">
        <v>78</v>
      </c>
      <c r="AE89" s="70" t="s">
        <v>300</v>
      </c>
      <c r="AF89" s="67">
        <v>3072</v>
      </c>
      <c r="AG89" s="68">
        <v>1613</v>
      </c>
      <c r="AH89" s="68">
        <v>1459</v>
      </c>
      <c r="AI89" s="69">
        <v>1786</v>
      </c>
      <c r="AJ89" s="453" t="s">
        <v>1408</v>
      </c>
      <c r="AK89" s="258">
        <v>123</v>
      </c>
      <c r="AL89" s="496">
        <v>61</v>
      </c>
      <c r="AM89" s="496">
        <v>62</v>
      </c>
      <c r="AN89" s="497">
        <v>71</v>
      </c>
      <c r="AO89" s="453" t="s">
        <v>1402</v>
      </c>
      <c r="AP89" s="258">
        <v>60</v>
      </c>
      <c r="AQ89" s="259">
        <v>28</v>
      </c>
      <c r="AR89" s="259">
        <v>32</v>
      </c>
      <c r="AS89" s="260">
        <v>41</v>
      </c>
      <c r="AT89" s="62" t="s">
        <v>558</v>
      </c>
      <c r="AU89" s="61">
        <f t="shared" si="1"/>
        <v>75</v>
      </c>
      <c r="AV89" s="63">
        <v>47</v>
      </c>
      <c r="AW89" s="63">
        <v>28</v>
      </c>
      <c r="AX89" s="64">
        <v>47</v>
      </c>
    </row>
    <row r="90" spans="1:50" s="60" customFormat="1" ht="14.25" customHeight="1">
      <c r="A90" s="489" t="s">
        <v>1410</v>
      </c>
      <c r="B90" s="258">
        <v>3143</v>
      </c>
      <c r="C90" s="454">
        <v>1634</v>
      </c>
      <c r="D90" s="454">
        <v>1509</v>
      </c>
      <c r="E90" s="455">
        <v>1199</v>
      </c>
      <c r="F90" s="453" t="s">
        <v>505</v>
      </c>
      <c r="G90" s="258">
        <v>183</v>
      </c>
      <c r="H90" s="454">
        <v>108</v>
      </c>
      <c r="I90" s="454">
        <v>75</v>
      </c>
      <c r="J90" s="455">
        <v>113</v>
      </c>
      <c r="K90" s="458" t="s">
        <v>262</v>
      </c>
      <c r="L90" s="255">
        <v>3214</v>
      </c>
      <c r="M90" s="256">
        <v>1604</v>
      </c>
      <c r="N90" s="256">
        <v>1610</v>
      </c>
      <c r="O90" s="257">
        <v>1860</v>
      </c>
      <c r="P90" s="62" t="s">
        <v>1420</v>
      </c>
      <c r="Q90" s="61">
        <v>100</v>
      </c>
      <c r="R90" s="63">
        <v>51</v>
      </c>
      <c r="S90" s="63">
        <v>49</v>
      </c>
      <c r="T90" s="64">
        <v>60</v>
      </c>
      <c r="U90" s="453" t="s">
        <v>1960</v>
      </c>
      <c r="V90" s="258">
        <v>20</v>
      </c>
      <c r="W90" s="259">
        <v>14</v>
      </c>
      <c r="X90" s="259">
        <v>6</v>
      </c>
      <c r="Y90" s="260">
        <v>14</v>
      </c>
      <c r="Z90" s="436" t="s">
        <v>282</v>
      </c>
      <c r="AA90" s="255">
        <v>2073</v>
      </c>
      <c r="AB90" s="256">
        <v>1062</v>
      </c>
      <c r="AC90" s="256">
        <v>1011</v>
      </c>
      <c r="AD90" s="257">
        <v>1164</v>
      </c>
      <c r="AE90" s="62" t="s">
        <v>1414</v>
      </c>
      <c r="AF90" s="61">
        <v>104</v>
      </c>
      <c r="AG90" s="103">
        <v>57</v>
      </c>
      <c r="AH90" s="103">
        <v>47</v>
      </c>
      <c r="AI90" s="104">
        <v>62</v>
      </c>
      <c r="AJ90" s="453" t="s">
        <v>1415</v>
      </c>
      <c r="AK90" s="258">
        <v>201</v>
      </c>
      <c r="AL90" s="494">
        <v>105</v>
      </c>
      <c r="AM90" s="494">
        <v>96</v>
      </c>
      <c r="AN90" s="495">
        <v>113</v>
      </c>
      <c r="AO90" s="453" t="s">
        <v>1409</v>
      </c>
      <c r="AP90" s="258">
        <v>98</v>
      </c>
      <c r="AQ90" s="259">
        <v>48</v>
      </c>
      <c r="AR90" s="259">
        <v>50</v>
      </c>
      <c r="AS90" s="260">
        <v>53</v>
      </c>
      <c r="AT90" s="62" t="s">
        <v>559</v>
      </c>
      <c r="AU90" s="61">
        <f t="shared" si="1"/>
        <v>52</v>
      </c>
      <c r="AV90" s="63">
        <v>31</v>
      </c>
      <c r="AW90" s="63">
        <v>21</v>
      </c>
      <c r="AX90" s="64">
        <v>35</v>
      </c>
    </row>
    <row r="91" spans="1:50" s="60" customFormat="1" ht="14.25" customHeight="1">
      <c r="A91" s="489" t="s">
        <v>1417</v>
      </c>
      <c r="B91" s="258">
        <v>90</v>
      </c>
      <c r="C91" s="454">
        <v>50</v>
      </c>
      <c r="D91" s="454">
        <v>40</v>
      </c>
      <c r="E91" s="455">
        <v>54</v>
      </c>
      <c r="F91" s="453" t="s">
        <v>1411</v>
      </c>
      <c r="G91" s="258">
        <v>203</v>
      </c>
      <c r="H91" s="454">
        <v>103</v>
      </c>
      <c r="I91" s="454">
        <v>100</v>
      </c>
      <c r="J91" s="455">
        <v>108</v>
      </c>
      <c r="K91" s="453" t="s">
        <v>1396</v>
      </c>
      <c r="L91" s="258">
        <v>160</v>
      </c>
      <c r="M91" s="259">
        <v>82</v>
      </c>
      <c r="N91" s="259">
        <v>78</v>
      </c>
      <c r="O91" s="260">
        <v>88</v>
      </c>
      <c r="P91" s="62" t="s">
        <v>1428</v>
      </c>
      <c r="Q91" s="61">
        <v>142</v>
      </c>
      <c r="R91" s="63">
        <v>73</v>
      </c>
      <c r="S91" s="63">
        <v>69</v>
      </c>
      <c r="T91" s="64">
        <v>85</v>
      </c>
      <c r="U91" s="453" t="s">
        <v>1967</v>
      </c>
      <c r="V91" s="258">
        <v>463</v>
      </c>
      <c r="W91" s="259">
        <v>253</v>
      </c>
      <c r="X91" s="259">
        <v>210</v>
      </c>
      <c r="Y91" s="260">
        <v>249</v>
      </c>
      <c r="Z91" s="453" t="s">
        <v>1422</v>
      </c>
      <c r="AA91" s="258">
        <v>217</v>
      </c>
      <c r="AB91" s="259">
        <v>111</v>
      </c>
      <c r="AC91" s="259">
        <v>106</v>
      </c>
      <c r="AD91" s="260">
        <v>122</v>
      </c>
      <c r="AE91" s="62" t="s">
        <v>1423</v>
      </c>
      <c r="AF91" s="61">
        <v>380</v>
      </c>
      <c r="AG91" s="103">
        <v>205</v>
      </c>
      <c r="AH91" s="103">
        <v>175</v>
      </c>
      <c r="AI91" s="104">
        <v>110</v>
      </c>
      <c r="AJ91" s="453" t="s">
        <v>834</v>
      </c>
      <c r="AK91" s="258">
        <v>135</v>
      </c>
      <c r="AL91" s="494">
        <v>70</v>
      </c>
      <c r="AM91" s="494">
        <v>65</v>
      </c>
      <c r="AN91" s="495">
        <v>85</v>
      </c>
      <c r="AO91" s="453" t="s">
        <v>1416</v>
      </c>
      <c r="AP91" s="258">
        <v>98</v>
      </c>
      <c r="AQ91" s="259">
        <v>60</v>
      </c>
      <c r="AR91" s="259">
        <v>38</v>
      </c>
      <c r="AS91" s="260">
        <v>61</v>
      </c>
      <c r="AT91" s="62" t="s">
        <v>560</v>
      </c>
      <c r="AU91" s="61">
        <f t="shared" si="1"/>
        <v>119</v>
      </c>
      <c r="AV91" s="63">
        <v>65</v>
      </c>
      <c r="AW91" s="63">
        <v>54</v>
      </c>
      <c r="AX91" s="64">
        <v>70</v>
      </c>
    </row>
    <row r="92" spans="1:50" s="60" customFormat="1" ht="14.25" customHeight="1">
      <c r="A92" s="489" t="s">
        <v>1425</v>
      </c>
      <c r="B92" s="258">
        <v>87</v>
      </c>
      <c r="C92" s="454">
        <v>49</v>
      </c>
      <c r="D92" s="454">
        <v>38</v>
      </c>
      <c r="E92" s="455">
        <v>63</v>
      </c>
      <c r="F92" s="453" t="s">
        <v>1418</v>
      </c>
      <c r="G92" s="258">
        <v>121</v>
      </c>
      <c r="H92" s="454">
        <v>59</v>
      </c>
      <c r="I92" s="454">
        <v>62</v>
      </c>
      <c r="J92" s="455">
        <v>71</v>
      </c>
      <c r="K92" s="453" t="s">
        <v>1404</v>
      </c>
      <c r="L92" s="258">
        <v>240</v>
      </c>
      <c r="M92" s="259">
        <v>117</v>
      </c>
      <c r="N92" s="259">
        <v>123</v>
      </c>
      <c r="O92" s="260">
        <v>135</v>
      </c>
      <c r="P92" s="62" t="s">
        <v>1435</v>
      </c>
      <c r="Q92" s="61">
        <v>349</v>
      </c>
      <c r="R92" s="63">
        <v>174</v>
      </c>
      <c r="S92" s="63">
        <v>175</v>
      </c>
      <c r="T92" s="64">
        <v>190</v>
      </c>
      <c r="U92" s="453" t="s">
        <v>1975</v>
      </c>
      <c r="V92" s="258">
        <v>117</v>
      </c>
      <c r="W92" s="259">
        <v>70</v>
      </c>
      <c r="X92" s="259">
        <v>47</v>
      </c>
      <c r="Y92" s="260">
        <v>71</v>
      </c>
      <c r="Z92" s="453" t="s">
        <v>1430</v>
      </c>
      <c r="AA92" s="258">
        <v>184</v>
      </c>
      <c r="AB92" s="259">
        <v>94</v>
      </c>
      <c r="AC92" s="259">
        <v>90</v>
      </c>
      <c r="AD92" s="260">
        <v>94</v>
      </c>
      <c r="AE92" s="62" t="s">
        <v>1431</v>
      </c>
      <c r="AF92" s="61">
        <v>114</v>
      </c>
      <c r="AG92" s="103">
        <v>55</v>
      </c>
      <c r="AH92" s="103">
        <v>59</v>
      </c>
      <c r="AI92" s="104">
        <v>71</v>
      </c>
      <c r="AJ92" s="453" t="s">
        <v>519</v>
      </c>
      <c r="AK92" s="258">
        <v>102</v>
      </c>
      <c r="AL92" s="494">
        <v>47</v>
      </c>
      <c r="AM92" s="494">
        <v>55</v>
      </c>
      <c r="AN92" s="495">
        <v>58</v>
      </c>
      <c r="AO92" s="453" t="s">
        <v>1424</v>
      </c>
      <c r="AP92" s="258">
        <v>113</v>
      </c>
      <c r="AQ92" s="259">
        <v>59</v>
      </c>
      <c r="AR92" s="259">
        <v>54</v>
      </c>
      <c r="AS92" s="260">
        <v>67</v>
      </c>
      <c r="AT92" s="62" t="s">
        <v>561</v>
      </c>
      <c r="AU92" s="61">
        <f t="shared" si="1"/>
        <v>48</v>
      </c>
      <c r="AV92" s="63">
        <v>24</v>
      </c>
      <c r="AW92" s="63">
        <v>24</v>
      </c>
      <c r="AX92" s="64">
        <v>31</v>
      </c>
    </row>
    <row r="93" spans="1:50" s="60" customFormat="1" ht="14.25" customHeight="1">
      <c r="A93" s="489" t="s">
        <v>1432</v>
      </c>
      <c r="B93" s="258">
        <v>169</v>
      </c>
      <c r="C93" s="454">
        <v>89</v>
      </c>
      <c r="D93" s="454">
        <v>80</v>
      </c>
      <c r="E93" s="455">
        <v>89</v>
      </c>
      <c r="F93" s="453" t="s">
        <v>1426</v>
      </c>
      <c r="G93" s="258">
        <v>230</v>
      </c>
      <c r="H93" s="454">
        <v>113</v>
      </c>
      <c r="I93" s="454">
        <v>117</v>
      </c>
      <c r="J93" s="455">
        <v>140</v>
      </c>
      <c r="K93" s="453" t="s">
        <v>1412</v>
      </c>
      <c r="L93" s="258">
        <v>200</v>
      </c>
      <c r="M93" s="259">
        <v>95</v>
      </c>
      <c r="N93" s="259">
        <v>105</v>
      </c>
      <c r="O93" s="260">
        <v>106</v>
      </c>
      <c r="P93" s="62" t="s">
        <v>1442</v>
      </c>
      <c r="Q93" s="61">
        <v>66</v>
      </c>
      <c r="R93" s="63">
        <v>31</v>
      </c>
      <c r="S93" s="63">
        <v>35</v>
      </c>
      <c r="T93" s="64">
        <v>47</v>
      </c>
      <c r="U93" s="453" t="s">
        <v>1983</v>
      </c>
      <c r="V93" s="258">
        <v>143</v>
      </c>
      <c r="W93" s="259">
        <v>77</v>
      </c>
      <c r="X93" s="259">
        <v>66</v>
      </c>
      <c r="Y93" s="260">
        <v>68</v>
      </c>
      <c r="Z93" s="453" t="s">
        <v>1437</v>
      </c>
      <c r="AA93" s="258">
        <v>137</v>
      </c>
      <c r="AB93" s="259">
        <v>78</v>
      </c>
      <c r="AC93" s="259">
        <v>59</v>
      </c>
      <c r="AD93" s="260">
        <v>81</v>
      </c>
      <c r="AE93" s="62" t="s">
        <v>1438</v>
      </c>
      <c r="AF93" s="61">
        <v>93</v>
      </c>
      <c r="AG93" s="103">
        <v>50</v>
      </c>
      <c r="AH93" s="103">
        <v>43</v>
      </c>
      <c r="AI93" s="104">
        <v>57</v>
      </c>
      <c r="AJ93" s="453" t="s">
        <v>520</v>
      </c>
      <c r="AK93" s="258">
        <v>72</v>
      </c>
      <c r="AL93" s="494">
        <v>33</v>
      </c>
      <c r="AM93" s="494">
        <v>39</v>
      </c>
      <c r="AN93" s="495">
        <v>47</v>
      </c>
      <c r="AO93" s="436" t="s">
        <v>432</v>
      </c>
      <c r="AP93" s="255">
        <v>3009</v>
      </c>
      <c r="AQ93" s="256">
        <v>1529</v>
      </c>
      <c r="AR93" s="256">
        <v>1480</v>
      </c>
      <c r="AS93" s="257">
        <v>1751</v>
      </c>
      <c r="AT93" s="62" t="s">
        <v>562</v>
      </c>
      <c r="AU93" s="61">
        <f t="shared" si="1"/>
        <v>156</v>
      </c>
      <c r="AV93" s="63">
        <v>78</v>
      </c>
      <c r="AW93" s="63">
        <v>78</v>
      </c>
      <c r="AX93" s="64">
        <v>97</v>
      </c>
    </row>
    <row r="94" spans="1:50" s="60" customFormat="1" ht="14.25" customHeight="1">
      <c r="A94" s="489" t="s">
        <v>1440</v>
      </c>
      <c r="B94" s="258">
        <v>105</v>
      </c>
      <c r="C94" s="454">
        <v>55</v>
      </c>
      <c r="D94" s="454">
        <v>50</v>
      </c>
      <c r="E94" s="455">
        <v>59</v>
      </c>
      <c r="F94" s="453" t="s">
        <v>1433</v>
      </c>
      <c r="G94" s="258">
        <v>282</v>
      </c>
      <c r="H94" s="454">
        <v>154</v>
      </c>
      <c r="I94" s="454">
        <v>128</v>
      </c>
      <c r="J94" s="455">
        <v>146</v>
      </c>
      <c r="K94" s="453" t="s">
        <v>1419</v>
      </c>
      <c r="L94" s="258">
        <v>201</v>
      </c>
      <c r="M94" s="259">
        <v>99</v>
      </c>
      <c r="N94" s="259">
        <v>102</v>
      </c>
      <c r="O94" s="260">
        <v>115</v>
      </c>
      <c r="P94" s="62" t="s">
        <v>1451</v>
      </c>
      <c r="Q94" s="61">
        <v>170</v>
      </c>
      <c r="R94" s="63">
        <v>90</v>
      </c>
      <c r="S94" s="63">
        <v>80</v>
      </c>
      <c r="T94" s="64">
        <v>94</v>
      </c>
      <c r="U94" s="453" t="s">
        <v>1990</v>
      </c>
      <c r="V94" s="258">
        <v>24</v>
      </c>
      <c r="W94" s="259">
        <v>22</v>
      </c>
      <c r="X94" s="259">
        <v>2</v>
      </c>
      <c r="Y94" s="260">
        <v>21</v>
      </c>
      <c r="Z94" s="453" t="s">
        <v>1444</v>
      </c>
      <c r="AA94" s="258">
        <v>142</v>
      </c>
      <c r="AB94" s="259">
        <v>80</v>
      </c>
      <c r="AC94" s="259">
        <v>62</v>
      </c>
      <c r="AD94" s="260">
        <v>73</v>
      </c>
      <c r="AE94" s="62" t="s">
        <v>1445</v>
      </c>
      <c r="AF94" s="61">
        <v>129</v>
      </c>
      <c r="AG94" s="103">
        <v>63</v>
      </c>
      <c r="AH94" s="103">
        <v>66</v>
      </c>
      <c r="AI94" s="104">
        <v>82</v>
      </c>
      <c r="AJ94" s="453" t="s">
        <v>1446</v>
      </c>
      <c r="AK94" s="258">
        <v>94</v>
      </c>
      <c r="AL94" s="494">
        <v>47</v>
      </c>
      <c r="AM94" s="494">
        <v>47</v>
      </c>
      <c r="AN94" s="495">
        <v>45</v>
      </c>
      <c r="AO94" s="453" t="s">
        <v>1439</v>
      </c>
      <c r="AP94" s="258">
        <v>98</v>
      </c>
      <c r="AQ94" s="259">
        <v>48</v>
      </c>
      <c r="AR94" s="259">
        <v>50</v>
      </c>
      <c r="AS94" s="260">
        <v>54</v>
      </c>
      <c r="AT94" s="62" t="s">
        <v>563</v>
      </c>
      <c r="AU94" s="61">
        <f t="shared" si="1"/>
        <v>162</v>
      </c>
      <c r="AV94" s="63">
        <v>93</v>
      </c>
      <c r="AW94" s="63">
        <v>69</v>
      </c>
      <c r="AX94" s="64">
        <v>98</v>
      </c>
    </row>
    <row r="95" spans="1:50" s="60" customFormat="1" ht="14.25" customHeight="1">
      <c r="A95" s="489" t="s">
        <v>1448</v>
      </c>
      <c r="B95" s="258">
        <v>501</v>
      </c>
      <c r="C95" s="454">
        <v>274</v>
      </c>
      <c r="D95" s="454">
        <v>227</v>
      </c>
      <c r="E95" s="455">
        <v>294</v>
      </c>
      <c r="F95" s="453" t="s">
        <v>1441</v>
      </c>
      <c r="G95" s="258">
        <v>385</v>
      </c>
      <c r="H95" s="454">
        <v>195</v>
      </c>
      <c r="I95" s="454">
        <v>190</v>
      </c>
      <c r="J95" s="455">
        <v>207</v>
      </c>
      <c r="K95" s="453" t="s">
        <v>1427</v>
      </c>
      <c r="L95" s="258">
        <v>123</v>
      </c>
      <c r="M95" s="259">
        <v>60</v>
      </c>
      <c r="N95" s="259">
        <v>63</v>
      </c>
      <c r="O95" s="260">
        <v>68</v>
      </c>
      <c r="P95" s="62" t="s">
        <v>573</v>
      </c>
      <c r="Q95" s="61">
        <v>423</v>
      </c>
      <c r="R95" s="63">
        <v>229</v>
      </c>
      <c r="S95" s="63">
        <v>194</v>
      </c>
      <c r="T95" s="64">
        <v>157</v>
      </c>
      <c r="U95" s="453" t="s">
        <v>1998</v>
      </c>
      <c r="V95" s="258">
        <v>300</v>
      </c>
      <c r="W95" s="259">
        <v>153</v>
      </c>
      <c r="X95" s="259">
        <v>147</v>
      </c>
      <c r="Y95" s="260">
        <v>115</v>
      </c>
      <c r="Z95" s="453" t="s">
        <v>1453</v>
      </c>
      <c r="AA95" s="258">
        <v>86</v>
      </c>
      <c r="AB95" s="259">
        <v>46</v>
      </c>
      <c r="AC95" s="259">
        <v>40</v>
      </c>
      <c r="AD95" s="260">
        <v>52</v>
      </c>
      <c r="AE95" s="62" t="s">
        <v>1454</v>
      </c>
      <c r="AF95" s="61">
        <v>114</v>
      </c>
      <c r="AG95" s="103">
        <v>68</v>
      </c>
      <c r="AH95" s="103">
        <v>46</v>
      </c>
      <c r="AI95" s="104">
        <v>68</v>
      </c>
      <c r="AJ95" s="453" t="s">
        <v>1455</v>
      </c>
      <c r="AK95" s="258">
        <v>210</v>
      </c>
      <c r="AL95" s="494">
        <v>100</v>
      </c>
      <c r="AM95" s="494">
        <v>110</v>
      </c>
      <c r="AN95" s="495">
        <v>85</v>
      </c>
      <c r="AO95" s="453" t="s">
        <v>1447</v>
      </c>
      <c r="AP95" s="258">
        <v>98</v>
      </c>
      <c r="AQ95" s="259">
        <v>48</v>
      </c>
      <c r="AR95" s="259">
        <v>50</v>
      </c>
      <c r="AS95" s="260">
        <v>56</v>
      </c>
      <c r="AT95" s="62" t="s">
        <v>564</v>
      </c>
      <c r="AU95" s="61">
        <f t="shared" si="1"/>
        <v>40</v>
      </c>
      <c r="AV95" s="63">
        <v>22</v>
      </c>
      <c r="AW95" s="63">
        <v>18</v>
      </c>
      <c r="AX95" s="64">
        <v>25</v>
      </c>
    </row>
    <row r="96" spans="1:50" s="60" customFormat="1" ht="14.25" customHeight="1">
      <c r="A96" s="489" t="s">
        <v>1457</v>
      </c>
      <c r="B96" s="258">
        <v>663</v>
      </c>
      <c r="C96" s="454">
        <v>327</v>
      </c>
      <c r="D96" s="454">
        <v>336</v>
      </c>
      <c r="E96" s="455">
        <v>343</v>
      </c>
      <c r="F96" s="453" t="s">
        <v>1449</v>
      </c>
      <c r="G96" s="258">
        <v>407</v>
      </c>
      <c r="H96" s="454">
        <v>205</v>
      </c>
      <c r="I96" s="454">
        <v>202</v>
      </c>
      <c r="J96" s="455">
        <v>220</v>
      </c>
      <c r="K96" s="453" t="s">
        <v>1434</v>
      </c>
      <c r="L96" s="258">
        <v>197</v>
      </c>
      <c r="M96" s="259">
        <v>82</v>
      </c>
      <c r="N96" s="259">
        <v>115</v>
      </c>
      <c r="O96" s="260">
        <v>113</v>
      </c>
      <c r="P96" s="62" t="s">
        <v>856</v>
      </c>
      <c r="Q96" s="61">
        <v>187</v>
      </c>
      <c r="R96" s="63">
        <v>95</v>
      </c>
      <c r="S96" s="63">
        <v>92</v>
      </c>
      <c r="T96" s="64">
        <v>94</v>
      </c>
      <c r="U96" s="453" t="s">
        <v>2006</v>
      </c>
      <c r="V96" s="258">
        <v>929</v>
      </c>
      <c r="W96" s="259">
        <v>455</v>
      </c>
      <c r="X96" s="259">
        <v>474</v>
      </c>
      <c r="Y96" s="260">
        <v>355</v>
      </c>
      <c r="Z96" s="453" t="s">
        <v>1461</v>
      </c>
      <c r="AA96" s="258">
        <v>142</v>
      </c>
      <c r="AB96" s="259">
        <v>69</v>
      </c>
      <c r="AC96" s="259">
        <v>73</v>
      </c>
      <c r="AD96" s="260">
        <v>68</v>
      </c>
      <c r="AE96" s="62" t="s">
        <v>1462</v>
      </c>
      <c r="AF96" s="61">
        <v>62</v>
      </c>
      <c r="AG96" s="103">
        <v>38</v>
      </c>
      <c r="AH96" s="103">
        <v>24</v>
      </c>
      <c r="AI96" s="104">
        <v>41</v>
      </c>
      <c r="AJ96" s="453" t="s">
        <v>1463</v>
      </c>
      <c r="AK96" s="258">
        <v>185</v>
      </c>
      <c r="AL96" s="494">
        <v>84</v>
      </c>
      <c r="AM96" s="494">
        <v>101</v>
      </c>
      <c r="AN96" s="495">
        <v>109</v>
      </c>
      <c r="AO96" s="453" t="s">
        <v>1456</v>
      </c>
      <c r="AP96" s="258">
        <v>93</v>
      </c>
      <c r="AQ96" s="259">
        <v>45</v>
      </c>
      <c r="AR96" s="259">
        <v>48</v>
      </c>
      <c r="AS96" s="260">
        <v>58</v>
      </c>
      <c r="AT96" s="62" t="s">
        <v>565</v>
      </c>
      <c r="AU96" s="61">
        <f t="shared" si="1"/>
        <v>208</v>
      </c>
      <c r="AV96" s="63">
        <v>155</v>
      </c>
      <c r="AW96" s="63">
        <v>53</v>
      </c>
      <c r="AX96" s="64">
        <v>160</v>
      </c>
    </row>
    <row r="97" spans="1:50" s="60" customFormat="1" ht="14.25" customHeight="1">
      <c r="A97" s="489" t="s">
        <v>1465</v>
      </c>
      <c r="B97" s="258">
        <v>93</v>
      </c>
      <c r="C97" s="454">
        <v>46</v>
      </c>
      <c r="D97" s="454">
        <v>47</v>
      </c>
      <c r="E97" s="455">
        <v>49</v>
      </c>
      <c r="F97" s="453" t="s">
        <v>1458</v>
      </c>
      <c r="G97" s="258">
        <v>447</v>
      </c>
      <c r="H97" s="454">
        <v>219</v>
      </c>
      <c r="I97" s="454">
        <v>228</v>
      </c>
      <c r="J97" s="455">
        <v>253</v>
      </c>
      <c r="K97" s="453" t="s">
        <v>649</v>
      </c>
      <c r="L97" s="258">
        <v>271</v>
      </c>
      <c r="M97" s="259">
        <v>130</v>
      </c>
      <c r="N97" s="259">
        <v>141</v>
      </c>
      <c r="O97" s="260">
        <v>185</v>
      </c>
      <c r="P97" s="62" t="s">
        <v>865</v>
      </c>
      <c r="Q97" s="61">
        <v>113</v>
      </c>
      <c r="R97" s="63">
        <v>54</v>
      </c>
      <c r="S97" s="63">
        <v>59</v>
      </c>
      <c r="T97" s="64">
        <v>58</v>
      </c>
      <c r="U97" s="453" t="s">
        <v>2014</v>
      </c>
      <c r="V97" s="258">
        <v>1252</v>
      </c>
      <c r="W97" s="259">
        <v>621</v>
      </c>
      <c r="X97" s="259">
        <v>631</v>
      </c>
      <c r="Y97" s="260">
        <v>398</v>
      </c>
      <c r="Z97" s="453" t="s">
        <v>1468</v>
      </c>
      <c r="AA97" s="258">
        <v>88</v>
      </c>
      <c r="AB97" s="259">
        <v>47</v>
      </c>
      <c r="AC97" s="259">
        <v>41</v>
      </c>
      <c r="AD97" s="260">
        <v>56</v>
      </c>
      <c r="AE97" s="62" t="s">
        <v>1469</v>
      </c>
      <c r="AF97" s="61">
        <v>88</v>
      </c>
      <c r="AG97" s="103">
        <v>44</v>
      </c>
      <c r="AH97" s="103">
        <v>44</v>
      </c>
      <c r="AI97" s="104">
        <v>54</v>
      </c>
      <c r="AJ97" s="453" t="s">
        <v>1470</v>
      </c>
      <c r="AK97" s="258">
        <v>189</v>
      </c>
      <c r="AL97" s="494">
        <v>89</v>
      </c>
      <c r="AM97" s="494">
        <v>100</v>
      </c>
      <c r="AN97" s="495">
        <v>112</v>
      </c>
      <c r="AO97" s="453" t="s">
        <v>1464</v>
      </c>
      <c r="AP97" s="258">
        <v>126</v>
      </c>
      <c r="AQ97" s="259">
        <v>55</v>
      </c>
      <c r="AR97" s="259">
        <v>71</v>
      </c>
      <c r="AS97" s="260">
        <v>68</v>
      </c>
      <c r="AT97" s="62" t="s">
        <v>566</v>
      </c>
      <c r="AU97" s="61">
        <f t="shared" si="1"/>
        <v>203</v>
      </c>
      <c r="AV97" s="63">
        <v>152</v>
      </c>
      <c r="AW97" s="63">
        <v>51</v>
      </c>
      <c r="AX97" s="64">
        <v>158</v>
      </c>
    </row>
    <row r="98" spans="1:50" s="60" customFormat="1" ht="14.25" customHeight="1">
      <c r="A98" s="489" t="s">
        <v>1472</v>
      </c>
      <c r="B98" s="258">
        <v>70</v>
      </c>
      <c r="C98" s="454">
        <v>39</v>
      </c>
      <c r="D98" s="454">
        <v>31</v>
      </c>
      <c r="E98" s="455">
        <v>42</v>
      </c>
      <c r="F98" s="453" t="s">
        <v>1466</v>
      </c>
      <c r="G98" s="258">
        <v>400</v>
      </c>
      <c r="H98" s="454">
        <v>212</v>
      </c>
      <c r="I98" s="564">
        <v>188</v>
      </c>
      <c r="J98" s="455">
        <v>209</v>
      </c>
      <c r="K98" s="453" t="s">
        <v>1450</v>
      </c>
      <c r="L98" s="258">
        <v>85</v>
      </c>
      <c r="M98" s="259">
        <v>50</v>
      </c>
      <c r="N98" s="259">
        <v>35</v>
      </c>
      <c r="O98" s="260">
        <v>51</v>
      </c>
      <c r="P98" s="62" t="s">
        <v>1479</v>
      </c>
      <c r="Q98" s="61">
        <v>270</v>
      </c>
      <c r="R98" s="63">
        <v>150</v>
      </c>
      <c r="S98" s="63">
        <v>120</v>
      </c>
      <c r="T98" s="64">
        <v>151</v>
      </c>
      <c r="U98" s="453" t="s">
        <v>2022</v>
      </c>
      <c r="V98" s="258">
        <v>1098</v>
      </c>
      <c r="W98" s="259">
        <v>575</v>
      </c>
      <c r="X98" s="259">
        <v>523</v>
      </c>
      <c r="Y98" s="260">
        <v>364</v>
      </c>
      <c r="Z98" s="453" t="s">
        <v>1474</v>
      </c>
      <c r="AA98" s="258">
        <v>90</v>
      </c>
      <c r="AB98" s="259">
        <v>50</v>
      </c>
      <c r="AC98" s="259">
        <v>40</v>
      </c>
      <c r="AD98" s="260">
        <v>53</v>
      </c>
      <c r="AE98" s="62" t="s">
        <v>1475</v>
      </c>
      <c r="AF98" s="61">
        <v>88</v>
      </c>
      <c r="AG98" s="103">
        <v>54</v>
      </c>
      <c r="AH98" s="103">
        <v>34</v>
      </c>
      <c r="AI98" s="104">
        <v>53</v>
      </c>
      <c r="AJ98" s="453" t="s">
        <v>1476</v>
      </c>
      <c r="AK98" s="258">
        <v>184</v>
      </c>
      <c r="AL98" s="494">
        <v>98</v>
      </c>
      <c r="AM98" s="494">
        <v>86</v>
      </c>
      <c r="AN98" s="495">
        <v>107</v>
      </c>
      <c r="AO98" s="453" t="s">
        <v>1471</v>
      </c>
      <c r="AP98" s="258">
        <v>36</v>
      </c>
      <c r="AQ98" s="259">
        <v>21</v>
      </c>
      <c r="AR98" s="259">
        <v>15</v>
      </c>
      <c r="AS98" s="260">
        <v>24</v>
      </c>
      <c r="AT98" s="62" t="s">
        <v>567</v>
      </c>
      <c r="AU98" s="61">
        <f t="shared" si="1"/>
        <v>105</v>
      </c>
      <c r="AV98" s="63">
        <v>52</v>
      </c>
      <c r="AW98" s="63">
        <v>53</v>
      </c>
      <c r="AX98" s="64">
        <v>62</v>
      </c>
    </row>
    <row r="99" spans="1:50" s="60" customFormat="1" ht="14.25" customHeight="1">
      <c r="A99" s="489" t="s">
        <v>1478</v>
      </c>
      <c r="B99" s="258">
        <v>158</v>
      </c>
      <c r="C99" s="454">
        <v>82</v>
      </c>
      <c r="D99" s="454">
        <v>76</v>
      </c>
      <c r="E99" s="455">
        <v>74</v>
      </c>
      <c r="F99" s="453" t="s">
        <v>1473</v>
      </c>
      <c r="G99" s="258">
        <v>289</v>
      </c>
      <c r="H99" s="480">
        <v>143</v>
      </c>
      <c r="I99" s="480">
        <v>146</v>
      </c>
      <c r="J99" s="481">
        <v>157</v>
      </c>
      <c r="K99" s="453" t="s">
        <v>1459</v>
      </c>
      <c r="L99" s="258">
        <v>37</v>
      </c>
      <c r="M99" s="259">
        <v>22</v>
      </c>
      <c r="N99" s="259">
        <v>15</v>
      </c>
      <c r="O99" s="260">
        <v>22</v>
      </c>
      <c r="P99" s="62" t="s">
        <v>1486</v>
      </c>
      <c r="Q99" s="61">
        <v>126</v>
      </c>
      <c r="R99" s="63">
        <v>65</v>
      </c>
      <c r="S99" s="63">
        <v>61</v>
      </c>
      <c r="T99" s="64">
        <v>70</v>
      </c>
      <c r="U99" s="453" t="s">
        <v>2030</v>
      </c>
      <c r="V99" s="258">
        <v>995</v>
      </c>
      <c r="W99" s="259">
        <v>507</v>
      </c>
      <c r="X99" s="259">
        <v>488</v>
      </c>
      <c r="Y99" s="260">
        <v>373</v>
      </c>
      <c r="Z99" s="453" t="s">
        <v>1480</v>
      </c>
      <c r="AA99" s="258">
        <v>88</v>
      </c>
      <c r="AB99" s="259">
        <v>44</v>
      </c>
      <c r="AC99" s="259">
        <v>44</v>
      </c>
      <c r="AD99" s="260">
        <v>48</v>
      </c>
      <c r="AE99" s="62" t="s">
        <v>1481</v>
      </c>
      <c r="AF99" s="61">
        <v>68</v>
      </c>
      <c r="AG99" s="103">
        <v>31</v>
      </c>
      <c r="AH99" s="103">
        <v>37</v>
      </c>
      <c r="AI99" s="104">
        <v>45</v>
      </c>
      <c r="AJ99" s="453" t="s">
        <v>1482</v>
      </c>
      <c r="AK99" s="258">
        <v>134</v>
      </c>
      <c r="AL99" s="494">
        <v>66</v>
      </c>
      <c r="AM99" s="494">
        <v>68</v>
      </c>
      <c r="AN99" s="495">
        <v>84</v>
      </c>
      <c r="AO99" s="453" t="s">
        <v>1477</v>
      </c>
      <c r="AP99" s="258">
        <v>70</v>
      </c>
      <c r="AQ99" s="259">
        <v>40</v>
      </c>
      <c r="AR99" s="259">
        <v>30</v>
      </c>
      <c r="AS99" s="260">
        <v>40</v>
      </c>
      <c r="AT99" s="62" t="s">
        <v>568</v>
      </c>
      <c r="AU99" s="61">
        <f t="shared" si="1"/>
        <v>50</v>
      </c>
      <c r="AV99" s="63">
        <v>24</v>
      </c>
      <c r="AW99" s="63">
        <v>26</v>
      </c>
      <c r="AX99" s="64">
        <v>28</v>
      </c>
    </row>
    <row r="100" spans="1:50" s="60" customFormat="1" ht="14.25" customHeight="1">
      <c r="A100" s="489" t="s">
        <v>1484</v>
      </c>
      <c r="B100" s="258">
        <v>59</v>
      </c>
      <c r="C100" s="454">
        <v>25</v>
      </c>
      <c r="D100" s="454">
        <v>34</v>
      </c>
      <c r="E100" s="455">
        <v>34</v>
      </c>
      <c r="F100" s="458" t="s">
        <v>239</v>
      </c>
      <c r="G100" s="255">
        <v>22003</v>
      </c>
      <c r="H100" s="256">
        <v>11589</v>
      </c>
      <c r="I100" s="256">
        <v>10414</v>
      </c>
      <c r="J100" s="257">
        <v>11903</v>
      </c>
      <c r="K100" s="453" t="s">
        <v>706</v>
      </c>
      <c r="L100" s="258">
        <v>95</v>
      </c>
      <c r="M100" s="259">
        <v>51</v>
      </c>
      <c r="N100" s="259">
        <v>44</v>
      </c>
      <c r="O100" s="260">
        <v>59</v>
      </c>
      <c r="P100" s="62" t="s">
        <v>1495</v>
      </c>
      <c r="Q100" s="61">
        <v>55</v>
      </c>
      <c r="R100" s="63">
        <v>24</v>
      </c>
      <c r="S100" s="63">
        <v>31</v>
      </c>
      <c r="T100" s="64">
        <v>32</v>
      </c>
      <c r="U100" s="453" t="s">
        <v>2037</v>
      </c>
      <c r="V100" s="258">
        <v>1007</v>
      </c>
      <c r="W100" s="259">
        <v>512</v>
      </c>
      <c r="X100" s="259">
        <v>495</v>
      </c>
      <c r="Y100" s="260">
        <v>434</v>
      </c>
      <c r="Z100" s="453" t="s">
        <v>1488</v>
      </c>
      <c r="AA100" s="258">
        <v>55</v>
      </c>
      <c r="AB100" s="259">
        <v>23</v>
      </c>
      <c r="AC100" s="259">
        <v>32</v>
      </c>
      <c r="AD100" s="260">
        <v>31</v>
      </c>
      <c r="AE100" s="62" t="s">
        <v>1489</v>
      </c>
      <c r="AF100" s="61">
        <v>87</v>
      </c>
      <c r="AG100" s="103">
        <v>50</v>
      </c>
      <c r="AH100" s="103">
        <v>37</v>
      </c>
      <c r="AI100" s="104">
        <v>57</v>
      </c>
      <c r="AJ100" s="453" t="s">
        <v>1490</v>
      </c>
      <c r="AK100" s="258">
        <v>106</v>
      </c>
      <c r="AL100" s="494">
        <v>53</v>
      </c>
      <c r="AM100" s="494">
        <v>53</v>
      </c>
      <c r="AN100" s="495">
        <v>72</v>
      </c>
      <c r="AO100" s="453" t="s">
        <v>1483</v>
      </c>
      <c r="AP100" s="258">
        <v>66</v>
      </c>
      <c r="AQ100" s="259">
        <v>33</v>
      </c>
      <c r="AR100" s="259">
        <v>33</v>
      </c>
      <c r="AS100" s="260">
        <v>42</v>
      </c>
      <c r="AT100" s="62" t="s">
        <v>569</v>
      </c>
      <c r="AU100" s="61">
        <f t="shared" si="1"/>
        <v>131</v>
      </c>
      <c r="AV100" s="63">
        <v>69</v>
      </c>
      <c r="AW100" s="63">
        <v>62</v>
      </c>
      <c r="AX100" s="64">
        <v>78</v>
      </c>
    </row>
    <row r="101" spans="1:50" s="60" customFormat="1" ht="14.25" customHeight="1">
      <c r="A101" s="489" t="s">
        <v>1492</v>
      </c>
      <c r="B101" s="258">
        <v>669</v>
      </c>
      <c r="C101" s="454">
        <v>327</v>
      </c>
      <c r="D101" s="454">
        <v>342</v>
      </c>
      <c r="E101" s="455">
        <v>346</v>
      </c>
      <c r="F101" s="453" t="s">
        <v>1485</v>
      </c>
      <c r="G101" s="258">
        <v>492</v>
      </c>
      <c r="H101" s="386">
        <v>237</v>
      </c>
      <c r="I101" s="386">
        <v>255</v>
      </c>
      <c r="J101" s="385">
        <v>274</v>
      </c>
      <c r="K101" s="453" t="s">
        <v>707</v>
      </c>
      <c r="L101" s="258">
        <v>76</v>
      </c>
      <c r="M101" s="259">
        <v>40</v>
      </c>
      <c r="N101" s="259">
        <v>36</v>
      </c>
      <c r="O101" s="260">
        <v>39</v>
      </c>
      <c r="P101" s="62" t="s">
        <v>1503</v>
      </c>
      <c r="Q101" s="61">
        <v>336</v>
      </c>
      <c r="R101" s="63">
        <v>183</v>
      </c>
      <c r="S101" s="63">
        <v>153</v>
      </c>
      <c r="T101" s="64">
        <v>246</v>
      </c>
      <c r="U101" s="453" t="s">
        <v>2045</v>
      </c>
      <c r="V101" s="258">
        <v>1289</v>
      </c>
      <c r="W101" s="259">
        <v>656</v>
      </c>
      <c r="X101" s="259">
        <v>633</v>
      </c>
      <c r="Y101" s="260">
        <v>416</v>
      </c>
      <c r="Z101" s="453" t="s">
        <v>1497</v>
      </c>
      <c r="AA101" s="258">
        <v>238</v>
      </c>
      <c r="AB101" s="259">
        <v>118</v>
      </c>
      <c r="AC101" s="259">
        <v>120</v>
      </c>
      <c r="AD101" s="260">
        <v>135</v>
      </c>
      <c r="AE101" s="62" t="s">
        <v>1446</v>
      </c>
      <c r="AF101" s="61">
        <v>146</v>
      </c>
      <c r="AG101" s="103">
        <v>76</v>
      </c>
      <c r="AH101" s="103">
        <v>70</v>
      </c>
      <c r="AI101" s="104">
        <v>93</v>
      </c>
      <c r="AJ101" s="453" t="s">
        <v>1498</v>
      </c>
      <c r="AK101" s="258">
        <v>197</v>
      </c>
      <c r="AL101" s="494">
        <v>95</v>
      </c>
      <c r="AM101" s="494">
        <v>102</v>
      </c>
      <c r="AN101" s="495">
        <v>116</v>
      </c>
      <c r="AO101" s="453" t="s">
        <v>1491</v>
      </c>
      <c r="AP101" s="258">
        <v>44</v>
      </c>
      <c r="AQ101" s="259">
        <v>21</v>
      </c>
      <c r="AR101" s="259">
        <v>23</v>
      </c>
      <c r="AS101" s="260">
        <v>22</v>
      </c>
      <c r="AT101" s="62" t="s">
        <v>570</v>
      </c>
      <c r="AU101" s="61">
        <f t="shared" si="1"/>
        <v>2054</v>
      </c>
      <c r="AV101" s="63">
        <v>1046</v>
      </c>
      <c r="AW101" s="63">
        <v>1008</v>
      </c>
      <c r="AX101" s="64">
        <v>1021</v>
      </c>
    </row>
    <row r="102" spans="1:50" s="60" customFormat="1" ht="14.25" customHeight="1">
      <c r="A102" s="489" t="s">
        <v>1500</v>
      </c>
      <c r="B102" s="258">
        <v>608</v>
      </c>
      <c r="C102" s="454">
        <v>294</v>
      </c>
      <c r="D102" s="454">
        <v>314</v>
      </c>
      <c r="E102" s="455">
        <v>310</v>
      </c>
      <c r="F102" s="453" t="s">
        <v>1493</v>
      </c>
      <c r="G102" s="258">
        <v>1719</v>
      </c>
      <c r="H102" s="386">
        <v>976</v>
      </c>
      <c r="I102" s="386">
        <v>743</v>
      </c>
      <c r="J102" s="385">
        <v>1006</v>
      </c>
      <c r="K102" s="453" t="s">
        <v>704</v>
      </c>
      <c r="L102" s="258">
        <v>158</v>
      </c>
      <c r="M102" s="259">
        <v>82</v>
      </c>
      <c r="N102" s="259">
        <v>76</v>
      </c>
      <c r="O102" s="260">
        <v>97</v>
      </c>
      <c r="P102" s="62" t="s">
        <v>1511</v>
      </c>
      <c r="Q102" s="61">
        <v>442</v>
      </c>
      <c r="R102" s="63">
        <v>238</v>
      </c>
      <c r="S102" s="63">
        <v>204</v>
      </c>
      <c r="T102" s="64">
        <v>268</v>
      </c>
      <c r="U102" s="453" t="s">
        <v>2054</v>
      </c>
      <c r="V102" s="258">
        <v>1680</v>
      </c>
      <c r="W102" s="259">
        <v>867</v>
      </c>
      <c r="X102" s="259">
        <v>813</v>
      </c>
      <c r="Y102" s="260">
        <v>613</v>
      </c>
      <c r="Z102" s="453" t="s">
        <v>1505</v>
      </c>
      <c r="AA102" s="258">
        <v>22</v>
      </c>
      <c r="AB102" s="259">
        <v>8</v>
      </c>
      <c r="AC102" s="259">
        <v>14</v>
      </c>
      <c r="AD102" s="260">
        <v>18</v>
      </c>
      <c r="AE102" s="62" t="s">
        <v>1455</v>
      </c>
      <c r="AF102" s="61">
        <v>83</v>
      </c>
      <c r="AG102" s="103">
        <v>46</v>
      </c>
      <c r="AH102" s="103">
        <v>37</v>
      </c>
      <c r="AI102" s="104">
        <v>51</v>
      </c>
      <c r="AJ102" s="453" t="s">
        <v>1506</v>
      </c>
      <c r="AK102" s="258">
        <v>138</v>
      </c>
      <c r="AL102" s="494">
        <v>69</v>
      </c>
      <c r="AM102" s="494">
        <v>69</v>
      </c>
      <c r="AN102" s="495">
        <v>75</v>
      </c>
      <c r="AO102" s="453" t="s">
        <v>1499</v>
      </c>
      <c r="AP102" s="258">
        <v>65</v>
      </c>
      <c r="AQ102" s="259">
        <v>33</v>
      </c>
      <c r="AR102" s="259">
        <v>32</v>
      </c>
      <c r="AS102" s="260">
        <v>33</v>
      </c>
      <c r="AT102" s="62" t="s">
        <v>571</v>
      </c>
      <c r="AU102" s="61">
        <f t="shared" si="1"/>
        <v>139</v>
      </c>
      <c r="AV102" s="63">
        <v>85</v>
      </c>
      <c r="AW102" s="63">
        <v>54</v>
      </c>
      <c r="AX102" s="64">
        <v>88</v>
      </c>
    </row>
    <row r="103" spans="1:50" s="60" customFormat="1" ht="14.25" customHeight="1">
      <c r="A103" s="489" t="s">
        <v>1508</v>
      </c>
      <c r="B103" s="258">
        <v>1418</v>
      </c>
      <c r="C103" s="454">
        <v>687</v>
      </c>
      <c r="D103" s="454">
        <v>731</v>
      </c>
      <c r="E103" s="455">
        <v>748</v>
      </c>
      <c r="F103" s="453" t="s">
        <v>1501</v>
      </c>
      <c r="G103" s="258">
        <v>1070</v>
      </c>
      <c r="H103" s="386">
        <v>606</v>
      </c>
      <c r="I103" s="386">
        <v>464</v>
      </c>
      <c r="J103" s="385">
        <v>658</v>
      </c>
      <c r="K103" s="453" t="s">
        <v>705</v>
      </c>
      <c r="L103" s="258">
        <v>95</v>
      </c>
      <c r="M103" s="259">
        <v>47</v>
      </c>
      <c r="N103" s="259">
        <v>48</v>
      </c>
      <c r="O103" s="260">
        <v>51</v>
      </c>
      <c r="P103" s="62" t="s">
        <v>1519</v>
      </c>
      <c r="Q103" s="61">
        <v>273</v>
      </c>
      <c r="R103" s="63">
        <v>142</v>
      </c>
      <c r="S103" s="63">
        <v>131</v>
      </c>
      <c r="T103" s="64">
        <v>204</v>
      </c>
      <c r="U103" s="453" t="s">
        <v>2061</v>
      </c>
      <c r="V103" s="258">
        <v>1134</v>
      </c>
      <c r="W103" s="259">
        <v>562</v>
      </c>
      <c r="X103" s="259">
        <v>572</v>
      </c>
      <c r="Y103" s="260">
        <v>376</v>
      </c>
      <c r="Z103" s="453" t="s">
        <v>1512</v>
      </c>
      <c r="AA103" s="258">
        <v>107</v>
      </c>
      <c r="AB103" s="259">
        <v>57</v>
      </c>
      <c r="AC103" s="259">
        <v>50</v>
      </c>
      <c r="AD103" s="260">
        <v>63</v>
      </c>
      <c r="AE103" s="62" t="s">
        <v>1513</v>
      </c>
      <c r="AF103" s="61">
        <v>162</v>
      </c>
      <c r="AG103" s="103">
        <v>80</v>
      </c>
      <c r="AH103" s="103">
        <v>82</v>
      </c>
      <c r="AI103" s="104">
        <v>106</v>
      </c>
      <c r="AJ103" s="453" t="s">
        <v>1514</v>
      </c>
      <c r="AK103" s="258">
        <v>220</v>
      </c>
      <c r="AL103" s="494">
        <v>114</v>
      </c>
      <c r="AM103" s="494">
        <v>106</v>
      </c>
      <c r="AN103" s="495">
        <v>120</v>
      </c>
      <c r="AO103" s="453" t="s">
        <v>1507</v>
      </c>
      <c r="AP103" s="258">
        <v>152</v>
      </c>
      <c r="AQ103" s="259">
        <v>83</v>
      </c>
      <c r="AR103" s="259">
        <v>69</v>
      </c>
      <c r="AS103" s="260">
        <v>85</v>
      </c>
      <c r="AT103" s="62" t="s">
        <v>572</v>
      </c>
      <c r="AU103" s="61">
        <f t="shared" si="1"/>
        <v>178</v>
      </c>
      <c r="AV103" s="63">
        <v>100</v>
      </c>
      <c r="AW103" s="63">
        <v>78</v>
      </c>
      <c r="AX103" s="64">
        <v>96</v>
      </c>
    </row>
    <row r="104" spans="1:50" s="60" customFormat="1" ht="14.25" customHeight="1">
      <c r="A104" s="489" t="s">
        <v>1516</v>
      </c>
      <c r="B104" s="258">
        <v>1118</v>
      </c>
      <c r="C104" s="454">
        <v>579</v>
      </c>
      <c r="D104" s="454">
        <v>539</v>
      </c>
      <c r="E104" s="455">
        <v>570</v>
      </c>
      <c r="F104" s="453" t="s">
        <v>1509</v>
      </c>
      <c r="G104" s="258">
        <v>770</v>
      </c>
      <c r="H104" s="386">
        <v>368</v>
      </c>
      <c r="I104" s="386">
        <v>402</v>
      </c>
      <c r="J104" s="385">
        <v>467</v>
      </c>
      <c r="K104" s="453" t="s">
        <v>1494</v>
      </c>
      <c r="L104" s="258">
        <v>109</v>
      </c>
      <c r="M104" s="259">
        <v>64</v>
      </c>
      <c r="N104" s="259">
        <v>45</v>
      </c>
      <c r="O104" s="260">
        <v>69</v>
      </c>
      <c r="P104" s="62" t="s">
        <v>581</v>
      </c>
      <c r="Q104" s="61">
        <v>205</v>
      </c>
      <c r="R104" s="63">
        <v>110</v>
      </c>
      <c r="S104" s="63">
        <v>95</v>
      </c>
      <c r="T104" s="64">
        <v>115</v>
      </c>
      <c r="U104" s="453" t="s">
        <v>2069</v>
      </c>
      <c r="V104" s="258">
        <v>1135</v>
      </c>
      <c r="W104" s="259">
        <v>584</v>
      </c>
      <c r="X104" s="259">
        <v>551</v>
      </c>
      <c r="Y104" s="260">
        <v>358</v>
      </c>
      <c r="Z104" s="453" t="s">
        <v>1521</v>
      </c>
      <c r="AA104" s="258">
        <v>96</v>
      </c>
      <c r="AB104" s="259">
        <v>52</v>
      </c>
      <c r="AC104" s="259">
        <v>44</v>
      </c>
      <c r="AD104" s="260">
        <v>47</v>
      </c>
      <c r="AE104" s="62" t="s">
        <v>1522</v>
      </c>
      <c r="AF104" s="61">
        <v>123</v>
      </c>
      <c r="AG104" s="103">
        <v>67</v>
      </c>
      <c r="AH104" s="103">
        <v>56</v>
      </c>
      <c r="AI104" s="104">
        <v>71</v>
      </c>
      <c r="AJ104" s="453" t="s">
        <v>1523</v>
      </c>
      <c r="AK104" s="258">
        <v>115</v>
      </c>
      <c r="AL104" s="494">
        <v>57</v>
      </c>
      <c r="AM104" s="494">
        <v>58</v>
      </c>
      <c r="AN104" s="495">
        <v>58</v>
      </c>
      <c r="AO104" s="453" t="s">
        <v>1515</v>
      </c>
      <c r="AP104" s="258">
        <v>41</v>
      </c>
      <c r="AQ104" s="259">
        <v>23</v>
      </c>
      <c r="AR104" s="259">
        <v>18</v>
      </c>
      <c r="AS104" s="260">
        <v>29</v>
      </c>
      <c r="AT104" s="66" t="s">
        <v>4886</v>
      </c>
      <c r="AU104" s="67">
        <f t="shared" si="1"/>
        <v>20611</v>
      </c>
      <c r="AV104" s="67">
        <f>SUM(AV105:AV133)</f>
        <v>10969</v>
      </c>
      <c r="AW104" s="67">
        <f t="shared" ref="AW104:AX104" si="2">SUM(AW105:AW133)</f>
        <v>9642</v>
      </c>
      <c r="AX104" s="79">
        <f t="shared" si="2"/>
        <v>10716</v>
      </c>
    </row>
    <row r="105" spans="1:50" s="60" customFormat="1" ht="14.25" customHeight="1">
      <c r="A105" s="489" t="s">
        <v>1525</v>
      </c>
      <c r="B105" s="258">
        <v>326</v>
      </c>
      <c r="C105" s="454">
        <v>172</v>
      </c>
      <c r="D105" s="454">
        <v>154</v>
      </c>
      <c r="E105" s="455">
        <v>159</v>
      </c>
      <c r="F105" s="453" t="s">
        <v>1517</v>
      </c>
      <c r="G105" s="258">
        <v>1403</v>
      </c>
      <c r="H105" s="386">
        <v>744</v>
      </c>
      <c r="I105" s="386">
        <v>659</v>
      </c>
      <c r="J105" s="385">
        <v>671</v>
      </c>
      <c r="K105" s="453" t="s">
        <v>1502</v>
      </c>
      <c r="L105" s="258">
        <v>137</v>
      </c>
      <c r="M105" s="259">
        <v>72</v>
      </c>
      <c r="N105" s="259">
        <v>65</v>
      </c>
      <c r="O105" s="260">
        <v>74</v>
      </c>
      <c r="P105" s="62" t="s">
        <v>1536</v>
      </c>
      <c r="Q105" s="61">
        <v>212</v>
      </c>
      <c r="R105" s="63">
        <v>120</v>
      </c>
      <c r="S105" s="63">
        <v>92</v>
      </c>
      <c r="T105" s="64">
        <v>123</v>
      </c>
      <c r="U105" s="453" t="s">
        <v>2077</v>
      </c>
      <c r="V105" s="258">
        <v>1105</v>
      </c>
      <c r="W105" s="259">
        <v>558</v>
      </c>
      <c r="X105" s="259">
        <v>547</v>
      </c>
      <c r="Y105" s="260">
        <v>464</v>
      </c>
      <c r="Z105" s="453" t="s">
        <v>1529</v>
      </c>
      <c r="AA105" s="258">
        <v>37</v>
      </c>
      <c r="AB105" s="259">
        <v>17</v>
      </c>
      <c r="AC105" s="259">
        <v>20</v>
      </c>
      <c r="AD105" s="260">
        <v>22</v>
      </c>
      <c r="AE105" s="62" t="s">
        <v>1530</v>
      </c>
      <c r="AF105" s="61">
        <v>130</v>
      </c>
      <c r="AG105" s="103">
        <v>64</v>
      </c>
      <c r="AH105" s="103">
        <v>66</v>
      </c>
      <c r="AI105" s="104">
        <v>72</v>
      </c>
      <c r="AJ105" s="453" t="s">
        <v>1531</v>
      </c>
      <c r="AK105" s="258">
        <v>110</v>
      </c>
      <c r="AL105" s="494">
        <v>51</v>
      </c>
      <c r="AM105" s="494">
        <v>59</v>
      </c>
      <c r="AN105" s="495">
        <v>68</v>
      </c>
      <c r="AO105" s="453" t="s">
        <v>1524</v>
      </c>
      <c r="AP105" s="258">
        <v>73</v>
      </c>
      <c r="AQ105" s="259">
        <v>38</v>
      </c>
      <c r="AR105" s="259">
        <v>35</v>
      </c>
      <c r="AS105" s="260">
        <v>50</v>
      </c>
      <c r="AT105" s="62" t="s">
        <v>670</v>
      </c>
      <c r="AU105" s="61">
        <f t="shared" si="1"/>
        <v>911</v>
      </c>
      <c r="AV105" s="63">
        <v>512</v>
      </c>
      <c r="AW105" s="63">
        <v>399</v>
      </c>
      <c r="AX105" s="64">
        <v>658</v>
      </c>
    </row>
    <row r="106" spans="1:50" s="60" customFormat="1" ht="14.25" customHeight="1">
      <c r="A106" s="489" t="s">
        <v>1533</v>
      </c>
      <c r="B106" s="258">
        <v>1402</v>
      </c>
      <c r="C106" s="454">
        <v>683</v>
      </c>
      <c r="D106" s="454">
        <v>719</v>
      </c>
      <c r="E106" s="455">
        <v>650</v>
      </c>
      <c r="F106" s="453" t="s">
        <v>1526</v>
      </c>
      <c r="G106" s="258">
        <v>300</v>
      </c>
      <c r="H106" s="386">
        <v>169</v>
      </c>
      <c r="I106" s="386">
        <v>131</v>
      </c>
      <c r="J106" s="385">
        <v>193</v>
      </c>
      <c r="K106" s="453" t="s">
        <v>1510</v>
      </c>
      <c r="L106" s="258">
        <v>149</v>
      </c>
      <c r="M106" s="259">
        <v>77</v>
      </c>
      <c r="N106" s="259">
        <v>72</v>
      </c>
      <c r="O106" s="260">
        <v>86</v>
      </c>
      <c r="P106" s="70" t="s">
        <v>369</v>
      </c>
      <c r="Q106" s="67">
        <v>7164</v>
      </c>
      <c r="R106" s="68">
        <v>3666</v>
      </c>
      <c r="S106" s="68">
        <v>3498</v>
      </c>
      <c r="T106" s="69">
        <v>4207</v>
      </c>
      <c r="U106" s="453" t="s">
        <v>2086</v>
      </c>
      <c r="V106" s="258">
        <v>1135</v>
      </c>
      <c r="W106" s="259">
        <v>575</v>
      </c>
      <c r="X106" s="259">
        <v>560</v>
      </c>
      <c r="Y106" s="260">
        <v>534</v>
      </c>
      <c r="Z106" s="453" t="s">
        <v>1538</v>
      </c>
      <c r="AA106" s="258">
        <v>84</v>
      </c>
      <c r="AB106" s="259">
        <v>38</v>
      </c>
      <c r="AC106" s="259">
        <v>46</v>
      </c>
      <c r="AD106" s="260">
        <v>58</v>
      </c>
      <c r="AE106" s="62" t="s">
        <v>1539</v>
      </c>
      <c r="AF106" s="61">
        <v>134</v>
      </c>
      <c r="AG106" s="103">
        <v>68</v>
      </c>
      <c r="AH106" s="103">
        <v>66</v>
      </c>
      <c r="AI106" s="104">
        <v>89</v>
      </c>
      <c r="AJ106" s="458" t="s">
        <v>411</v>
      </c>
      <c r="AK106" s="255">
        <v>2513</v>
      </c>
      <c r="AL106" s="256">
        <v>1224</v>
      </c>
      <c r="AM106" s="256">
        <v>1289</v>
      </c>
      <c r="AN106" s="257">
        <v>1405</v>
      </c>
      <c r="AO106" s="453" t="s">
        <v>1532</v>
      </c>
      <c r="AP106" s="258">
        <v>47</v>
      </c>
      <c r="AQ106" s="259">
        <v>21</v>
      </c>
      <c r="AR106" s="259">
        <v>26</v>
      </c>
      <c r="AS106" s="260">
        <v>26</v>
      </c>
      <c r="AT106" s="62" t="s">
        <v>671</v>
      </c>
      <c r="AU106" s="61">
        <f t="shared" si="1"/>
        <v>421</v>
      </c>
      <c r="AV106" s="63">
        <v>231</v>
      </c>
      <c r="AW106" s="63">
        <v>190</v>
      </c>
      <c r="AX106" s="64">
        <v>199</v>
      </c>
    </row>
    <row r="107" spans="1:50" s="60" customFormat="1" ht="14.25" customHeight="1">
      <c r="A107" s="489" t="s">
        <v>1541</v>
      </c>
      <c r="B107" s="258">
        <v>1571</v>
      </c>
      <c r="C107" s="454">
        <v>776</v>
      </c>
      <c r="D107" s="454">
        <v>795</v>
      </c>
      <c r="E107" s="455">
        <v>788</v>
      </c>
      <c r="F107" s="453" t="s">
        <v>1534</v>
      </c>
      <c r="G107" s="258">
        <v>817</v>
      </c>
      <c r="H107" s="386">
        <v>430</v>
      </c>
      <c r="I107" s="386">
        <v>387</v>
      </c>
      <c r="J107" s="385">
        <v>431</v>
      </c>
      <c r="K107" s="453" t="s">
        <v>1518</v>
      </c>
      <c r="L107" s="258">
        <v>155</v>
      </c>
      <c r="M107" s="259">
        <v>78</v>
      </c>
      <c r="N107" s="259">
        <v>77</v>
      </c>
      <c r="O107" s="260">
        <v>89</v>
      </c>
      <c r="P107" s="62" t="s">
        <v>1029</v>
      </c>
      <c r="Q107" s="61">
        <v>189</v>
      </c>
      <c r="R107" s="63">
        <v>100</v>
      </c>
      <c r="S107" s="63">
        <v>89</v>
      </c>
      <c r="T107" s="64">
        <v>114</v>
      </c>
      <c r="U107" s="453" t="s">
        <v>2094</v>
      </c>
      <c r="V107" s="258">
        <v>1100</v>
      </c>
      <c r="W107" s="259">
        <v>579</v>
      </c>
      <c r="X107" s="259">
        <v>521</v>
      </c>
      <c r="Y107" s="260">
        <v>457</v>
      </c>
      <c r="Z107" s="453" t="s">
        <v>1545</v>
      </c>
      <c r="AA107" s="258">
        <v>71</v>
      </c>
      <c r="AB107" s="259">
        <v>42</v>
      </c>
      <c r="AC107" s="259">
        <v>29</v>
      </c>
      <c r="AD107" s="260">
        <v>36</v>
      </c>
      <c r="AE107" s="62" t="s">
        <v>1546</v>
      </c>
      <c r="AF107" s="61">
        <v>154</v>
      </c>
      <c r="AG107" s="103">
        <v>73</v>
      </c>
      <c r="AH107" s="103">
        <v>81</v>
      </c>
      <c r="AI107" s="104">
        <v>95</v>
      </c>
      <c r="AJ107" s="453" t="s">
        <v>1547</v>
      </c>
      <c r="AK107" s="258">
        <v>379</v>
      </c>
      <c r="AL107" s="259">
        <v>184</v>
      </c>
      <c r="AM107" s="259">
        <v>195</v>
      </c>
      <c r="AN107" s="260">
        <v>210</v>
      </c>
      <c r="AO107" s="453" t="s">
        <v>1540</v>
      </c>
      <c r="AP107" s="258">
        <v>68</v>
      </c>
      <c r="AQ107" s="259">
        <v>33</v>
      </c>
      <c r="AR107" s="259">
        <v>35</v>
      </c>
      <c r="AS107" s="260">
        <v>39</v>
      </c>
      <c r="AT107" s="62" t="s">
        <v>672</v>
      </c>
      <c r="AU107" s="61">
        <f t="shared" si="1"/>
        <v>402</v>
      </c>
      <c r="AV107" s="63">
        <v>200</v>
      </c>
      <c r="AW107" s="63">
        <v>202</v>
      </c>
      <c r="AX107" s="64">
        <v>197</v>
      </c>
    </row>
    <row r="108" spans="1:50" s="60" customFormat="1" ht="14.25" customHeight="1">
      <c r="A108" s="489" t="s">
        <v>1549</v>
      </c>
      <c r="B108" s="258">
        <v>1238</v>
      </c>
      <c r="C108" s="454">
        <v>629</v>
      </c>
      <c r="D108" s="454">
        <v>609</v>
      </c>
      <c r="E108" s="455">
        <v>638</v>
      </c>
      <c r="F108" s="453" t="s">
        <v>1542</v>
      </c>
      <c r="G108" s="258">
        <v>414</v>
      </c>
      <c r="H108" s="386">
        <v>214</v>
      </c>
      <c r="I108" s="386">
        <v>200</v>
      </c>
      <c r="J108" s="385">
        <v>247</v>
      </c>
      <c r="K108" s="453" t="s">
        <v>1527</v>
      </c>
      <c r="L108" s="258">
        <v>115</v>
      </c>
      <c r="M108" s="259">
        <v>61</v>
      </c>
      <c r="N108" s="259">
        <v>54</v>
      </c>
      <c r="O108" s="260">
        <v>63</v>
      </c>
      <c r="P108" s="62" t="s">
        <v>1038</v>
      </c>
      <c r="Q108" s="61">
        <v>339</v>
      </c>
      <c r="R108" s="63">
        <v>172</v>
      </c>
      <c r="S108" s="63">
        <v>167</v>
      </c>
      <c r="T108" s="64">
        <v>212</v>
      </c>
      <c r="U108" s="453" t="s">
        <v>2102</v>
      </c>
      <c r="V108" s="258">
        <v>913</v>
      </c>
      <c r="W108" s="259">
        <v>488</v>
      </c>
      <c r="X108" s="259">
        <v>425</v>
      </c>
      <c r="Y108" s="260">
        <v>452</v>
      </c>
      <c r="Z108" s="453" t="s">
        <v>1553</v>
      </c>
      <c r="AA108" s="258">
        <v>53</v>
      </c>
      <c r="AB108" s="259">
        <v>27</v>
      </c>
      <c r="AC108" s="259">
        <v>26</v>
      </c>
      <c r="AD108" s="260">
        <v>31</v>
      </c>
      <c r="AE108" s="62" t="s">
        <v>571</v>
      </c>
      <c r="AF108" s="61">
        <v>111</v>
      </c>
      <c r="AG108" s="103">
        <v>60</v>
      </c>
      <c r="AH108" s="103">
        <v>51</v>
      </c>
      <c r="AI108" s="104">
        <v>71</v>
      </c>
      <c r="AJ108" s="453" t="s">
        <v>1554</v>
      </c>
      <c r="AK108" s="258">
        <v>87</v>
      </c>
      <c r="AL108" s="259">
        <v>46</v>
      </c>
      <c r="AM108" s="259">
        <v>41</v>
      </c>
      <c r="AN108" s="260">
        <v>54</v>
      </c>
      <c r="AO108" s="453" t="s">
        <v>1548</v>
      </c>
      <c r="AP108" s="258">
        <v>124</v>
      </c>
      <c r="AQ108" s="259">
        <v>65</v>
      </c>
      <c r="AR108" s="259">
        <v>59</v>
      </c>
      <c r="AS108" s="260">
        <v>59</v>
      </c>
      <c r="AT108" s="62" t="s">
        <v>673</v>
      </c>
      <c r="AU108" s="61">
        <f t="shared" si="1"/>
        <v>1189</v>
      </c>
      <c r="AV108" s="63">
        <v>629</v>
      </c>
      <c r="AW108" s="63">
        <v>560</v>
      </c>
      <c r="AX108" s="64">
        <v>761</v>
      </c>
    </row>
    <row r="109" spans="1:50" s="60" customFormat="1" ht="14.25" customHeight="1">
      <c r="A109" s="489" t="s">
        <v>1556</v>
      </c>
      <c r="B109" s="258">
        <v>1344</v>
      </c>
      <c r="C109" s="454">
        <v>678</v>
      </c>
      <c r="D109" s="454">
        <v>666</v>
      </c>
      <c r="E109" s="455">
        <v>673</v>
      </c>
      <c r="F109" s="453" t="s">
        <v>1550</v>
      </c>
      <c r="G109" s="258">
        <v>380</v>
      </c>
      <c r="H109" s="386">
        <v>206</v>
      </c>
      <c r="I109" s="386">
        <v>174</v>
      </c>
      <c r="J109" s="385">
        <v>223</v>
      </c>
      <c r="K109" s="453" t="s">
        <v>1535</v>
      </c>
      <c r="L109" s="258">
        <v>85</v>
      </c>
      <c r="M109" s="259">
        <v>39</v>
      </c>
      <c r="N109" s="259">
        <v>46</v>
      </c>
      <c r="O109" s="260">
        <v>52</v>
      </c>
      <c r="P109" s="62" t="s">
        <v>1047</v>
      </c>
      <c r="Q109" s="61">
        <v>350</v>
      </c>
      <c r="R109" s="63">
        <v>172</v>
      </c>
      <c r="S109" s="63">
        <v>178</v>
      </c>
      <c r="T109" s="64">
        <v>222</v>
      </c>
      <c r="U109" s="453" t="s">
        <v>845</v>
      </c>
      <c r="V109" s="258">
        <v>218</v>
      </c>
      <c r="W109" s="259">
        <v>129</v>
      </c>
      <c r="X109" s="259">
        <v>89</v>
      </c>
      <c r="Y109" s="260">
        <v>137</v>
      </c>
      <c r="Z109" s="453" t="s">
        <v>1560</v>
      </c>
      <c r="AA109" s="258">
        <v>21</v>
      </c>
      <c r="AB109" s="259">
        <v>8</v>
      </c>
      <c r="AC109" s="259">
        <v>13</v>
      </c>
      <c r="AD109" s="260">
        <v>14</v>
      </c>
      <c r="AE109" s="62" t="s">
        <v>1561</v>
      </c>
      <c r="AF109" s="61">
        <v>102</v>
      </c>
      <c r="AG109" s="103">
        <v>58</v>
      </c>
      <c r="AH109" s="103">
        <v>44</v>
      </c>
      <c r="AI109" s="104">
        <v>67</v>
      </c>
      <c r="AJ109" s="453" t="s">
        <v>1562</v>
      </c>
      <c r="AK109" s="258">
        <v>176</v>
      </c>
      <c r="AL109" s="259">
        <v>78</v>
      </c>
      <c r="AM109" s="259">
        <v>98</v>
      </c>
      <c r="AN109" s="260">
        <v>98</v>
      </c>
      <c r="AO109" s="453" t="s">
        <v>1555</v>
      </c>
      <c r="AP109" s="258">
        <v>285</v>
      </c>
      <c r="AQ109" s="259">
        <v>133</v>
      </c>
      <c r="AR109" s="259">
        <v>152</v>
      </c>
      <c r="AS109" s="260">
        <v>173</v>
      </c>
      <c r="AT109" s="62" t="s">
        <v>674</v>
      </c>
      <c r="AU109" s="61">
        <f t="shared" si="1"/>
        <v>1872</v>
      </c>
      <c r="AV109" s="63">
        <v>1114</v>
      </c>
      <c r="AW109" s="63">
        <v>758</v>
      </c>
      <c r="AX109" s="64">
        <v>1446</v>
      </c>
    </row>
    <row r="110" spans="1:50" s="60" customFormat="1" ht="14.25" customHeight="1">
      <c r="A110" s="489" t="s">
        <v>1564</v>
      </c>
      <c r="B110" s="258">
        <v>448</v>
      </c>
      <c r="C110" s="454">
        <v>236</v>
      </c>
      <c r="D110" s="454">
        <v>212</v>
      </c>
      <c r="E110" s="455">
        <v>270</v>
      </c>
      <c r="F110" s="453" t="s">
        <v>1557</v>
      </c>
      <c r="G110" s="258">
        <v>641</v>
      </c>
      <c r="H110" s="386">
        <v>351</v>
      </c>
      <c r="I110" s="386">
        <v>290</v>
      </c>
      <c r="J110" s="385">
        <v>374</v>
      </c>
      <c r="K110" s="453" t="s">
        <v>1543</v>
      </c>
      <c r="L110" s="258">
        <v>174</v>
      </c>
      <c r="M110" s="259">
        <v>85</v>
      </c>
      <c r="N110" s="259">
        <v>89</v>
      </c>
      <c r="O110" s="260">
        <v>97</v>
      </c>
      <c r="P110" s="62" t="s">
        <v>1574</v>
      </c>
      <c r="Q110" s="61">
        <v>621</v>
      </c>
      <c r="R110" s="77">
        <v>318</v>
      </c>
      <c r="S110" s="77">
        <v>303</v>
      </c>
      <c r="T110" s="78">
        <v>339</v>
      </c>
      <c r="U110" s="453" t="s">
        <v>853</v>
      </c>
      <c r="V110" s="258">
        <v>623</v>
      </c>
      <c r="W110" s="259">
        <v>500</v>
      </c>
      <c r="X110" s="259">
        <v>123</v>
      </c>
      <c r="Y110" s="260">
        <v>580</v>
      </c>
      <c r="Z110" s="453" t="s">
        <v>1568</v>
      </c>
      <c r="AA110" s="258">
        <v>115</v>
      </c>
      <c r="AB110" s="259">
        <v>53</v>
      </c>
      <c r="AC110" s="259">
        <v>62</v>
      </c>
      <c r="AD110" s="260">
        <v>62</v>
      </c>
      <c r="AE110" s="62" t="s">
        <v>1569</v>
      </c>
      <c r="AF110" s="61">
        <v>152</v>
      </c>
      <c r="AG110" s="103">
        <v>76</v>
      </c>
      <c r="AH110" s="103">
        <v>76</v>
      </c>
      <c r="AI110" s="104">
        <v>103</v>
      </c>
      <c r="AJ110" s="453" t="s">
        <v>1570</v>
      </c>
      <c r="AK110" s="258">
        <v>189</v>
      </c>
      <c r="AL110" s="259">
        <v>92</v>
      </c>
      <c r="AM110" s="259">
        <v>97</v>
      </c>
      <c r="AN110" s="260">
        <v>99</v>
      </c>
      <c r="AO110" s="453" t="s">
        <v>1563</v>
      </c>
      <c r="AP110" s="258">
        <v>108</v>
      </c>
      <c r="AQ110" s="259">
        <v>55</v>
      </c>
      <c r="AR110" s="259">
        <v>53</v>
      </c>
      <c r="AS110" s="260">
        <v>66</v>
      </c>
      <c r="AT110" s="62" t="s">
        <v>675</v>
      </c>
      <c r="AU110" s="61">
        <f t="shared" si="1"/>
        <v>1202</v>
      </c>
      <c r="AV110" s="63">
        <v>564</v>
      </c>
      <c r="AW110" s="63">
        <v>638</v>
      </c>
      <c r="AX110" s="64">
        <v>542</v>
      </c>
    </row>
    <row r="111" spans="1:50" s="60" customFormat="1" ht="14.25" customHeight="1">
      <c r="A111" s="489" t="s">
        <v>1572</v>
      </c>
      <c r="B111" s="258">
        <v>1554</v>
      </c>
      <c r="C111" s="454">
        <v>786</v>
      </c>
      <c r="D111" s="454">
        <v>768</v>
      </c>
      <c r="E111" s="455">
        <v>802</v>
      </c>
      <c r="F111" s="453" t="s">
        <v>1565</v>
      </c>
      <c r="G111" s="258">
        <v>672</v>
      </c>
      <c r="H111" s="386">
        <v>337</v>
      </c>
      <c r="I111" s="386">
        <v>335</v>
      </c>
      <c r="J111" s="385">
        <v>337</v>
      </c>
      <c r="K111" s="453" t="s">
        <v>1551</v>
      </c>
      <c r="L111" s="258">
        <v>178</v>
      </c>
      <c r="M111" s="259">
        <v>87</v>
      </c>
      <c r="N111" s="259">
        <v>91</v>
      </c>
      <c r="O111" s="260">
        <v>102</v>
      </c>
      <c r="P111" s="62" t="s">
        <v>5006</v>
      </c>
      <c r="Q111" s="61">
        <v>620</v>
      </c>
      <c r="R111" s="77">
        <v>294</v>
      </c>
      <c r="S111" s="77">
        <v>326</v>
      </c>
      <c r="T111" s="78">
        <v>300</v>
      </c>
      <c r="U111" s="453" t="s">
        <v>2124</v>
      </c>
      <c r="V111" s="258">
        <v>410</v>
      </c>
      <c r="W111" s="259">
        <v>221</v>
      </c>
      <c r="X111" s="259">
        <v>189</v>
      </c>
      <c r="Y111" s="260">
        <v>218</v>
      </c>
      <c r="Z111" s="436" t="s">
        <v>283</v>
      </c>
      <c r="AA111" s="255">
        <v>2851</v>
      </c>
      <c r="AB111" s="256">
        <v>1426</v>
      </c>
      <c r="AC111" s="256">
        <v>1425</v>
      </c>
      <c r="AD111" s="257">
        <v>1598</v>
      </c>
      <c r="AE111" s="62" t="s">
        <v>1576</v>
      </c>
      <c r="AF111" s="61">
        <v>146</v>
      </c>
      <c r="AG111" s="103">
        <v>74</v>
      </c>
      <c r="AH111" s="103">
        <v>72</v>
      </c>
      <c r="AI111" s="104">
        <v>85</v>
      </c>
      <c r="AJ111" s="453" t="s">
        <v>1577</v>
      </c>
      <c r="AK111" s="258">
        <v>115</v>
      </c>
      <c r="AL111" s="259">
        <v>52</v>
      </c>
      <c r="AM111" s="259">
        <v>63</v>
      </c>
      <c r="AN111" s="260">
        <v>63</v>
      </c>
      <c r="AO111" s="453" t="s">
        <v>1571</v>
      </c>
      <c r="AP111" s="258">
        <v>161</v>
      </c>
      <c r="AQ111" s="259">
        <v>84</v>
      </c>
      <c r="AR111" s="259">
        <v>77</v>
      </c>
      <c r="AS111" s="260">
        <v>92</v>
      </c>
      <c r="AT111" s="62" t="s">
        <v>676</v>
      </c>
      <c r="AU111" s="61">
        <f t="shared" si="1"/>
        <v>2240</v>
      </c>
      <c r="AV111" s="63">
        <v>1430</v>
      </c>
      <c r="AW111" s="63">
        <v>810</v>
      </c>
      <c r="AX111" s="64">
        <v>1773</v>
      </c>
    </row>
    <row r="112" spans="1:50" s="60" customFormat="1" ht="14.25" customHeight="1">
      <c r="A112" s="489" t="s">
        <v>1579</v>
      </c>
      <c r="B112" s="258">
        <v>2636</v>
      </c>
      <c r="C112" s="454">
        <v>1321</v>
      </c>
      <c r="D112" s="454">
        <v>1315</v>
      </c>
      <c r="E112" s="455">
        <v>1063</v>
      </c>
      <c r="F112" s="453" t="s">
        <v>1573</v>
      </c>
      <c r="G112" s="258">
        <v>721</v>
      </c>
      <c r="H112" s="386">
        <v>379</v>
      </c>
      <c r="I112" s="386">
        <v>342</v>
      </c>
      <c r="J112" s="385">
        <v>348</v>
      </c>
      <c r="K112" s="453" t="s">
        <v>1558</v>
      </c>
      <c r="L112" s="258">
        <v>90</v>
      </c>
      <c r="M112" s="259">
        <v>43</v>
      </c>
      <c r="N112" s="259">
        <v>47</v>
      </c>
      <c r="O112" s="260">
        <v>52</v>
      </c>
      <c r="P112" s="62" t="s">
        <v>5007</v>
      </c>
      <c r="Q112" s="61">
        <v>675</v>
      </c>
      <c r="R112" s="77">
        <v>343</v>
      </c>
      <c r="S112" s="77">
        <v>332</v>
      </c>
      <c r="T112" s="78">
        <v>299</v>
      </c>
      <c r="U112" s="453" t="s">
        <v>2131</v>
      </c>
      <c r="V112" s="258">
        <v>292</v>
      </c>
      <c r="W112" s="259">
        <v>167</v>
      </c>
      <c r="X112" s="259">
        <v>125</v>
      </c>
      <c r="Y112" s="260">
        <v>217</v>
      </c>
      <c r="Z112" s="453" t="s">
        <v>1381</v>
      </c>
      <c r="AA112" s="258">
        <v>121</v>
      </c>
      <c r="AB112" s="490">
        <v>58</v>
      </c>
      <c r="AC112" s="490">
        <v>63</v>
      </c>
      <c r="AD112" s="491">
        <v>62</v>
      </c>
      <c r="AE112" s="62" t="s">
        <v>1584</v>
      </c>
      <c r="AF112" s="61">
        <v>108</v>
      </c>
      <c r="AG112" s="103">
        <v>61</v>
      </c>
      <c r="AH112" s="103">
        <v>47</v>
      </c>
      <c r="AI112" s="104">
        <v>71</v>
      </c>
      <c r="AJ112" s="453" t="s">
        <v>1585</v>
      </c>
      <c r="AK112" s="258">
        <v>81</v>
      </c>
      <c r="AL112" s="259">
        <v>40</v>
      </c>
      <c r="AM112" s="259">
        <v>41</v>
      </c>
      <c r="AN112" s="260">
        <v>45</v>
      </c>
      <c r="AO112" s="453" t="s">
        <v>1578</v>
      </c>
      <c r="AP112" s="258">
        <v>64</v>
      </c>
      <c r="AQ112" s="259">
        <v>34</v>
      </c>
      <c r="AR112" s="259">
        <v>30</v>
      </c>
      <c r="AS112" s="260">
        <v>45</v>
      </c>
      <c r="AT112" s="62" t="s">
        <v>677</v>
      </c>
      <c r="AU112" s="61">
        <f t="shared" si="1"/>
        <v>134</v>
      </c>
      <c r="AV112" s="63">
        <v>65</v>
      </c>
      <c r="AW112" s="63">
        <v>69</v>
      </c>
      <c r="AX112" s="64">
        <v>85</v>
      </c>
    </row>
    <row r="113" spans="1:50" s="60" customFormat="1" ht="14.25" customHeight="1">
      <c r="A113" s="489" t="s">
        <v>1587</v>
      </c>
      <c r="B113" s="258">
        <v>1187</v>
      </c>
      <c r="C113" s="454">
        <v>587</v>
      </c>
      <c r="D113" s="454">
        <v>600</v>
      </c>
      <c r="E113" s="455">
        <v>462</v>
      </c>
      <c r="F113" s="453" t="s">
        <v>1580</v>
      </c>
      <c r="G113" s="258">
        <v>3507</v>
      </c>
      <c r="H113" s="386">
        <v>1818</v>
      </c>
      <c r="I113" s="386">
        <v>1689</v>
      </c>
      <c r="J113" s="385">
        <v>1624</v>
      </c>
      <c r="K113" s="453" t="s">
        <v>1566</v>
      </c>
      <c r="L113" s="258">
        <v>84</v>
      </c>
      <c r="M113" s="259">
        <v>41</v>
      </c>
      <c r="N113" s="259">
        <v>43</v>
      </c>
      <c r="O113" s="260">
        <v>47</v>
      </c>
      <c r="P113" s="62" t="s">
        <v>5008</v>
      </c>
      <c r="Q113" s="61">
        <v>541</v>
      </c>
      <c r="R113" s="77">
        <v>280</v>
      </c>
      <c r="S113" s="77">
        <v>261</v>
      </c>
      <c r="T113" s="78">
        <v>262</v>
      </c>
      <c r="U113" s="453" t="s">
        <v>2139</v>
      </c>
      <c r="V113" s="258">
        <v>148</v>
      </c>
      <c r="W113" s="259">
        <v>79</v>
      </c>
      <c r="X113" s="259">
        <v>69</v>
      </c>
      <c r="Y113" s="260">
        <v>69</v>
      </c>
      <c r="Z113" s="453" t="s">
        <v>1389</v>
      </c>
      <c r="AA113" s="258">
        <v>103</v>
      </c>
      <c r="AB113" s="490">
        <v>54</v>
      </c>
      <c r="AC113" s="490">
        <v>49</v>
      </c>
      <c r="AD113" s="491">
        <v>55</v>
      </c>
      <c r="AE113" s="62" t="s">
        <v>1592</v>
      </c>
      <c r="AF113" s="61">
        <v>194</v>
      </c>
      <c r="AG113" s="103">
        <v>95</v>
      </c>
      <c r="AH113" s="103">
        <v>99</v>
      </c>
      <c r="AI113" s="104">
        <v>112</v>
      </c>
      <c r="AJ113" s="453" t="s">
        <v>1593</v>
      </c>
      <c r="AK113" s="258">
        <v>177</v>
      </c>
      <c r="AL113" s="259">
        <v>84</v>
      </c>
      <c r="AM113" s="259">
        <v>93</v>
      </c>
      <c r="AN113" s="260">
        <v>106</v>
      </c>
      <c r="AO113" s="453" t="s">
        <v>1586</v>
      </c>
      <c r="AP113" s="258">
        <v>77</v>
      </c>
      <c r="AQ113" s="259">
        <v>36</v>
      </c>
      <c r="AR113" s="259">
        <v>41</v>
      </c>
      <c r="AS113" s="260">
        <v>49</v>
      </c>
      <c r="AT113" s="62" t="s">
        <v>678</v>
      </c>
      <c r="AU113" s="61">
        <f t="shared" si="1"/>
        <v>2099</v>
      </c>
      <c r="AV113" s="63">
        <v>1052</v>
      </c>
      <c r="AW113" s="63">
        <v>1047</v>
      </c>
      <c r="AX113" s="64">
        <v>842</v>
      </c>
    </row>
    <row r="114" spans="1:50" s="60" customFormat="1" ht="14.25" customHeight="1">
      <c r="A114" s="436" t="s">
        <v>189</v>
      </c>
      <c r="B114" s="255">
        <v>3246</v>
      </c>
      <c r="C114" s="256">
        <v>1694</v>
      </c>
      <c r="D114" s="256">
        <v>1552</v>
      </c>
      <c r="E114" s="257">
        <v>1903</v>
      </c>
      <c r="F114" s="453" t="s">
        <v>1588</v>
      </c>
      <c r="G114" s="258">
        <v>2751</v>
      </c>
      <c r="H114" s="386">
        <v>1446</v>
      </c>
      <c r="I114" s="386">
        <v>1305</v>
      </c>
      <c r="J114" s="385">
        <v>1329</v>
      </c>
      <c r="K114" s="458" t="s">
        <v>263</v>
      </c>
      <c r="L114" s="255">
        <v>3999</v>
      </c>
      <c r="M114" s="256">
        <v>2046</v>
      </c>
      <c r="N114" s="256">
        <v>1953</v>
      </c>
      <c r="O114" s="257">
        <v>2165</v>
      </c>
      <c r="P114" s="62" t="s">
        <v>5009</v>
      </c>
      <c r="Q114" s="61">
        <v>442</v>
      </c>
      <c r="R114" s="77">
        <v>224</v>
      </c>
      <c r="S114" s="77">
        <v>218</v>
      </c>
      <c r="T114" s="78">
        <v>416</v>
      </c>
      <c r="U114" s="453" t="s">
        <v>2148</v>
      </c>
      <c r="V114" s="258">
        <v>1330</v>
      </c>
      <c r="W114" s="259">
        <v>654</v>
      </c>
      <c r="X114" s="259">
        <v>676</v>
      </c>
      <c r="Y114" s="260">
        <v>395</v>
      </c>
      <c r="Z114" s="453" t="s">
        <v>1599</v>
      </c>
      <c r="AA114" s="258">
        <v>147</v>
      </c>
      <c r="AB114" s="490">
        <v>73</v>
      </c>
      <c r="AC114" s="490">
        <v>74</v>
      </c>
      <c r="AD114" s="491">
        <v>71</v>
      </c>
      <c r="AE114" s="70" t="s">
        <v>301</v>
      </c>
      <c r="AF114" s="67">
        <v>2167</v>
      </c>
      <c r="AG114" s="68">
        <v>1072</v>
      </c>
      <c r="AH114" s="68">
        <v>1095</v>
      </c>
      <c r="AI114" s="69">
        <v>1350</v>
      </c>
      <c r="AJ114" s="453" t="s">
        <v>1600</v>
      </c>
      <c r="AK114" s="258">
        <v>245</v>
      </c>
      <c r="AL114" s="259">
        <v>127</v>
      </c>
      <c r="AM114" s="259">
        <v>118</v>
      </c>
      <c r="AN114" s="260">
        <v>140</v>
      </c>
      <c r="AO114" s="453" t="s">
        <v>1594</v>
      </c>
      <c r="AP114" s="258">
        <v>98</v>
      </c>
      <c r="AQ114" s="259">
        <v>47</v>
      </c>
      <c r="AR114" s="259">
        <v>51</v>
      </c>
      <c r="AS114" s="260">
        <v>58</v>
      </c>
      <c r="AT114" s="62" t="s">
        <v>679</v>
      </c>
      <c r="AU114" s="61">
        <f t="shared" si="1"/>
        <v>2463</v>
      </c>
      <c r="AV114" s="63">
        <v>1237</v>
      </c>
      <c r="AW114" s="63">
        <v>1226</v>
      </c>
      <c r="AX114" s="64">
        <v>809</v>
      </c>
    </row>
    <row r="115" spans="1:50" s="60" customFormat="1" ht="14.25" customHeight="1">
      <c r="A115" s="489" t="s">
        <v>1602</v>
      </c>
      <c r="B115" s="258">
        <v>133</v>
      </c>
      <c r="C115" s="471">
        <v>60</v>
      </c>
      <c r="D115" s="471">
        <v>73</v>
      </c>
      <c r="E115" s="472">
        <v>72</v>
      </c>
      <c r="F115" s="453" t="s">
        <v>1595</v>
      </c>
      <c r="G115" s="258">
        <v>105</v>
      </c>
      <c r="H115" s="386">
        <v>53</v>
      </c>
      <c r="I115" s="386">
        <v>52</v>
      </c>
      <c r="J115" s="385">
        <v>68</v>
      </c>
      <c r="K115" s="453" t="s">
        <v>1581</v>
      </c>
      <c r="L115" s="258">
        <v>194</v>
      </c>
      <c r="M115" s="259">
        <v>95</v>
      </c>
      <c r="N115" s="259">
        <v>99</v>
      </c>
      <c r="O115" s="260">
        <v>106</v>
      </c>
      <c r="P115" s="62" t="s">
        <v>5010</v>
      </c>
      <c r="Q115" s="61">
        <v>328</v>
      </c>
      <c r="R115" s="77">
        <v>204</v>
      </c>
      <c r="S115" s="77">
        <v>124</v>
      </c>
      <c r="T115" s="78">
        <v>309</v>
      </c>
      <c r="U115" s="453" t="s">
        <v>2154</v>
      </c>
      <c r="V115" s="258">
        <v>1255</v>
      </c>
      <c r="W115" s="259">
        <v>627</v>
      </c>
      <c r="X115" s="259">
        <v>628</v>
      </c>
      <c r="Y115" s="260">
        <v>381</v>
      </c>
      <c r="Z115" s="453" t="s">
        <v>1607</v>
      </c>
      <c r="AA115" s="258">
        <v>106</v>
      </c>
      <c r="AB115" s="490">
        <v>55</v>
      </c>
      <c r="AC115" s="490">
        <v>51</v>
      </c>
      <c r="AD115" s="491">
        <v>51</v>
      </c>
      <c r="AE115" s="62" t="s">
        <v>1608</v>
      </c>
      <c r="AF115" s="61">
        <v>164</v>
      </c>
      <c r="AG115" s="63">
        <v>77</v>
      </c>
      <c r="AH115" s="63">
        <v>87</v>
      </c>
      <c r="AI115" s="64">
        <v>96</v>
      </c>
      <c r="AJ115" s="453" t="s">
        <v>1609</v>
      </c>
      <c r="AK115" s="258">
        <v>148</v>
      </c>
      <c r="AL115" s="259">
        <v>77</v>
      </c>
      <c r="AM115" s="259">
        <v>71</v>
      </c>
      <c r="AN115" s="260">
        <v>77</v>
      </c>
      <c r="AO115" s="453" t="s">
        <v>1601</v>
      </c>
      <c r="AP115" s="258">
        <v>123</v>
      </c>
      <c r="AQ115" s="259">
        <v>72</v>
      </c>
      <c r="AR115" s="259">
        <v>51</v>
      </c>
      <c r="AS115" s="260">
        <v>85</v>
      </c>
      <c r="AT115" s="62" t="s">
        <v>680</v>
      </c>
      <c r="AU115" s="61">
        <f t="shared" si="1"/>
        <v>1748</v>
      </c>
      <c r="AV115" s="63">
        <v>857</v>
      </c>
      <c r="AW115" s="63">
        <v>891</v>
      </c>
      <c r="AX115" s="64">
        <v>666</v>
      </c>
    </row>
    <row r="116" spans="1:50" s="60" customFormat="1" ht="14.25" customHeight="1">
      <c r="A116" s="489" t="s">
        <v>1610</v>
      </c>
      <c r="B116" s="258">
        <v>135</v>
      </c>
      <c r="C116" s="454">
        <v>63</v>
      </c>
      <c r="D116" s="454">
        <v>72</v>
      </c>
      <c r="E116" s="455">
        <v>76</v>
      </c>
      <c r="F116" s="453" t="s">
        <v>1603</v>
      </c>
      <c r="G116" s="258">
        <v>358</v>
      </c>
      <c r="H116" s="386">
        <v>242</v>
      </c>
      <c r="I116" s="386">
        <v>116</v>
      </c>
      <c r="J116" s="385">
        <v>266</v>
      </c>
      <c r="K116" s="453" t="s">
        <v>1589</v>
      </c>
      <c r="L116" s="258">
        <v>132</v>
      </c>
      <c r="M116" s="259">
        <v>64</v>
      </c>
      <c r="N116" s="259">
        <v>68</v>
      </c>
      <c r="O116" s="260">
        <v>83</v>
      </c>
      <c r="P116" s="62" t="s">
        <v>1582</v>
      </c>
      <c r="Q116" s="61">
        <v>191</v>
      </c>
      <c r="R116" s="63">
        <v>95</v>
      </c>
      <c r="S116" s="63">
        <v>96</v>
      </c>
      <c r="T116" s="64">
        <v>110</v>
      </c>
      <c r="U116" s="453" t="s">
        <v>2162</v>
      </c>
      <c r="V116" s="258">
        <v>1336</v>
      </c>
      <c r="W116" s="259">
        <v>692</v>
      </c>
      <c r="X116" s="259">
        <v>644</v>
      </c>
      <c r="Y116" s="260">
        <v>415</v>
      </c>
      <c r="Z116" s="453" t="s">
        <v>1614</v>
      </c>
      <c r="AA116" s="258">
        <v>100</v>
      </c>
      <c r="AB116" s="490">
        <v>53</v>
      </c>
      <c r="AC116" s="490">
        <v>47</v>
      </c>
      <c r="AD116" s="491">
        <v>52</v>
      </c>
      <c r="AE116" s="62" t="s">
        <v>1615</v>
      </c>
      <c r="AF116" s="61">
        <v>263</v>
      </c>
      <c r="AG116" s="63">
        <v>136</v>
      </c>
      <c r="AH116" s="63">
        <v>127</v>
      </c>
      <c r="AI116" s="64">
        <v>168</v>
      </c>
      <c r="AJ116" s="453" t="s">
        <v>1616</v>
      </c>
      <c r="AK116" s="258">
        <v>96</v>
      </c>
      <c r="AL116" s="259">
        <v>44</v>
      </c>
      <c r="AM116" s="259">
        <v>52</v>
      </c>
      <c r="AN116" s="260">
        <v>51</v>
      </c>
      <c r="AO116" s="453" t="s">
        <v>664</v>
      </c>
      <c r="AP116" s="258">
        <v>208</v>
      </c>
      <c r="AQ116" s="259">
        <v>111</v>
      </c>
      <c r="AR116" s="259">
        <v>97</v>
      </c>
      <c r="AS116" s="260">
        <v>109</v>
      </c>
      <c r="AT116" s="62" t="s">
        <v>681</v>
      </c>
      <c r="AU116" s="61">
        <f t="shared" si="1"/>
        <v>2090</v>
      </c>
      <c r="AV116" s="63">
        <v>1046</v>
      </c>
      <c r="AW116" s="63">
        <v>1044</v>
      </c>
      <c r="AX116" s="64">
        <v>721</v>
      </c>
    </row>
    <row r="117" spans="1:50" s="60" customFormat="1" ht="14.25" customHeight="1">
      <c r="A117" s="489" t="s">
        <v>1617</v>
      </c>
      <c r="B117" s="258">
        <v>95</v>
      </c>
      <c r="C117" s="454">
        <v>56</v>
      </c>
      <c r="D117" s="454">
        <v>39</v>
      </c>
      <c r="E117" s="455">
        <v>59</v>
      </c>
      <c r="F117" s="453" t="s">
        <v>1611</v>
      </c>
      <c r="G117" s="258">
        <v>488</v>
      </c>
      <c r="H117" s="386">
        <v>262</v>
      </c>
      <c r="I117" s="386">
        <v>226</v>
      </c>
      <c r="J117" s="385">
        <v>291</v>
      </c>
      <c r="K117" s="453" t="s">
        <v>1596</v>
      </c>
      <c r="L117" s="258">
        <v>790</v>
      </c>
      <c r="M117" s="259">
        <v>404</v>
      </c>
      <c r="N117" s="259">
        <v>386</v>
      </c>
      <c r="O117" s="260">
        <v>342</v>
      </c>
      <c r="P117" s="62" t="s">
        <v>1590</v>
      </c>
      <c r="Q117" s="61">
        <v>102</v>
      </c>
      <c r="R117" s="63">
        <v>52</v>
      </c>
      <c r="S117" s="63">
        <v>50</v>
      </c>
      <c r="T117" s="64">
        <v>58</v>
      </c>
      <c r="U117" s="453" t="s">
        <v>2171</v>
      </c>
      <c r="V117" s="258">
        <v>1200</v>
      </c>
      <c r="W117" s="259">
        <v>601</v>
      </c>
      <c r="X117" s="259">
        <v>599</v>
      </c>
      <c r="Y117" s="260">
        <v>359</v>
      </c>
      <c r="Z117" s="453" t="s">
        <v>1621</v>
      </c>
      <c r="AA117" s="258">
        <v>184</v>
      </c>
      <c r="AB117" s="490">
        <v>83</v>
      </c>
      <c r="AC117" s="490">
        <v>101</v>
      </c>
      <c r="AD117" s="491">
        <v>97</v>
      </c>
      <c r="AE117" s="62" t="s">
        <v>1622</v>
      </c>
      <c r="AF117" s="61">
        <v>165</v>
      </c>
      <c r="AG117" s="63">
        <v>75</v>
      </c>
      <c r="AH117" s="63">
        <v>90</v>
      </c>
      <c r="AI117" s="64">
        <v>109</v>
      </c>
      <c r="AJ117" s="453" t="s">
        <v>859</v>
      </c>
      <c r="AK117" s="258">
        <v>77</v>
      </c>
      <c r="AL117" s="259">
        <v>39</v>
      </c>
      <c r="AM117" s="259">
        <v>38</v>
      </c>
      <c r="AN117" s="260">
        <v>46</v>
      </c>
      <c r="AO117" s="453" t="s">
        <v>665</v>
      </c>
      <c r="AP117" s="258">
        <v>196</v>
      </c>
      <c r="AQ117" s="259">
        <v>101</v>
      </c>
      <c r="AR117" s="259">
        <v>95</v>
      </c>
      <c r="AS117" s="260">
        <v>105</v>
      </c>
      <c r="AT117" s="62" t="s">
        <v>682</v>
      </c>
      <c r="AU117" s="61">
        <f t="shared" si="1"/>
        <v>117</v>
      </c>
      <c r="AV117" s="63">
        <v>71</v>
      </c>
      <c r="AW117" s="63">
        <v>46</v>
      </c>
      <c r="AX117" s="64">
        <v>70</v>
      </c>
    </row>
    <row r="118" spans="1:50" s="60" customFormat="1" ht="14.25" customHeight="1">
      <c r="A118" s="489" t="s">
        <v>1624</v>
      </c>
      <c r="B118" s="258">
        <v>44</v>
      </c>
      <c r="C118" s="454">
        <v>20</v>
      </c>
      <c r="D118" s="454">
        <v>24</v>
      </c>
      <c r="E118" s="455">
        <v>30</v>
      </c>
      <c r="F118" s="453" t="s">
        <v>1618</v>
      </c>
      <c r="G118" s="258">
        <v>198</v>
      </c>
      <c r="H118" s="386">
        <v>97</v>
      </c>
      <c r="I118" s="386">
        <v>101</v>
      </c>
      <c r="J118" s="385">
        <v>129</v>
      </c>
      <c r="K118" s="453" t="s">
        <v>1604</v>
      </c>
      <c r="L118" s="258">
        <v>192</v>
      </c>
      <c r="M118" s="259">
        <v>99</v>
      </c>
      <c r="N118" s="259">
        <v>93</v>
      </c>
      <c r="O118" s="260">
        <v>101</v>
      </c>
      <c r="P118" s="62" t="s">
        <v>1597</v>
      </c>
      <c r="Q118" s="61">
        <v>157</v>
      </c>
      <c r="R118" s="63">
        <v>77</v>
      </c>
      <c r="S118" s="63">
        <v>80</v>
      </c>
      <c r="T118" s="64">
        <v>97</v>
      </c>
      <c r="U118" s="453" t="s">
        <v>2179</v>
      </c>
      <c r="V118" s="258">
        <v>1213</v>
      </c>
      <c r="W118" s="259">
        <v>608</v>
      </c>
      <c r="X118" s="259">
        <v>605</v>
      </c>
      <c r="Y118" s="260">
        <v>365</v>
      </c>
      <c r="Z118" s="453" t="s">
        <v>1457</v>
      </c>
      <c r="AA118" s="258">
        <v>130</v>
      </c>
      <c r="AB118" s="490">
        <v>62</v>
      </c>
      <c r="AC118" s="490">
        <v>68</v>
      </c>
      <c r="AD118" s="491">
        <v>80</v>
      </c>
      <c r="AE118" s="62" t="s">
        <v>1628</v>
      </c>
      <c r="AF118" s="61">
        <v>119</v>
      </c>
      <c r="AG118" s="63">
        <v>59</v>
      </c>
      <c r="AH118" s="63">
        <v>60</v>
      </c>
      <c r="AI118" s="64">
        <v>73</v>
      </c>
      <c r="AJ118" s="453" t="s">
        <v>1629</v>
      </c>
      <c r="AK118" s="258">
        <v>151</v>
      </c>
      <c r="AL118" s="259">
        <v>71</v>
      </c>
      <c r="AM118" s="259">
        <v>80</v>
      </c>
      <c r="AN118" s="260">
        <v>82</v>
      </c>
      <c r="AO118" s="453" t="s">
        <v>1623</v>
      </c>
      <c r="AP118" s="258">
        <v>83</v>
      </c>
      <c r="AQ118" s="259">
        <v>43</v>
      </c>
      <c r="AR118" s="259">
        <v>40</v>
      </c>
      <c r="AS118" s="260">
        <v>50</v>
      </c>
      <c r="AT118" s="62" t="s">
        <v>683</v>
      </c>
      <c r="AU118" s="61">
        <f t="shared" si="1"/>
        <v>208</v>
      </c>
      <c r="AV118" s="63">
        <v>109</v>
      </c>
      <c r="AW118" s="63">
        <v>99</v>
      </c>
      <c r="AX118" s="64">
        <v>114</v>
      </c>
    </row>
    <row r="119" spans="1:50" s="60" customFormat="1" ht="14.25" customHeight="1">
      <c r="A119" s="489" t="s">
        <v>1631</v>
      </c>
      <c r="B119" s="258">
        <v>105</v>
      </c>
      <c r="C119" s="454">
        <v>56</v>
      </c>
      <c r="D119" s="454">
        <v>49</v>
      </c>
      <c r="E119" s="455">
        <v>63</v>
      </c>
      <c r="F119" s="453" t="s">
        <v>1625</v>
      </c>
      <c r="G119" s="258">
        <v>326</v>
      </c>
      <c r="H119" s="386">
        <v>177</v>
      </c>
      <c r="I119" s="386">
        <v>149</v>
      </c>
      <c r="J119" s="385">
        <v>190</v>
      </c>
      <c r="K119" s="453" t="s">
        <v>1612</v>
      </c>
      <c r="L119" s="258">
        <v>115</v>
      </c>
      <c r="M119" s="259">
        <v>66</v>
      </c>
      <c r="N119" s="259">
        <v>49</v>
      </c>
      <c r="O119" s="260">
        <v>58</v>
      </c>
      <c r="P119" s="62" t="s">
        <v>1605</v>
      </c>
      <c r="Q119" s="61">
        <v>339</v>
      </c>
      <c r="R119" s="63">
        <v>155</v>
      </c>
      <c r="S119" s="63">
        <v>184</v>
      </c>
      <c r="T119" s="64">
        <v>204</v>
      </c>
      <c r="U119" s="453" t="s">
        <v>2188</v>
      </c>
      <c r="V119" s="258">
        <v>1185</v>
      </c>
      <c r="W119" s="259">
        <v>602</v>
      </c>
      <c r="X119" s="259">
        <v>583</v>
      </c>
      <c r="Y119" s="260">
        <v>375</v>
      </c>
      <c r="Z119" s="453" t="s">
        <v>1465</v>
      </c>
      <c r="AA119" s="258">
        <v>123</v>
      </c>
      <c r="AB119" s="490">
        <v>68</v>
      </c>
      <c r="AC119" s="490">
        <v>55</v>
      </c>
      <c r="AD119" s="491">
        <v>64</v>
      </c>
      <c r="AE119" s="62" t="s">
        <v>1000</v>
      </c>
      <c r="AF119" s="61">
        <v>128</v>
      </c>
      <c r="AG119" s="63">
        <v>74</v>
      </c>
      <c r="AH119" s="63">
        <v>54</v>
      </c>
      <c r="AI119" s="64">
        <v>78</v>
      </c>
      <c r="AJ119" s="453" t="s">
        <v>1634</v>
      </c>
      <c r="AK119" s="258">
        <v>166</v>
      </c>
      <c r="AL119" s="259">
        <v>82</v>
      </c>
      <c r="AM119" s="259">
        <v>84</v>
      </c>
      <c r="AN119" s="260">
        <v>99</v>
      </c>
      <c r="AO119" s="453" t="s">
        <v>1630</v>
      </c>
      <c r="AP119" s="258">
        <v>75</v>
      </c>
      <c r="AQ119" s="259">
        <v>38</v>
      </c>
      <c r="AR119" s="259">
        <v>37</v>
      </c>
      <c r="AS119" s="260">
        <v>40</v>
      </c>
      <c r="AT119" s="62" t="s">
        <v>684</v>
      </c>
      <c r="AU119" s="61">
        <f t="shared" si="1"/>
        <v>322</v>
      </c>
      <c r="AV119" s="63">
        <v>172</v>
      </c>
      <c r="AW119" s="63">
        <v>150</v>
      </c>
      <c r="AX119" s="64">
        <v>177</v>
      </c>
    </row>
    <row r="120" spans="1:50" s="60" customFormat="1" ht="14.25" customHeight="1">
      <c r="A120" s="489" t="s">
        <v>1636</v>
      </c>
      <c r="B120" s="258">
        <v>94</v>
      </c>
      <c r="C120" s="454">
        <v>51</v>
      </c>
      <c r="D120" s="454">
        <v>43</v>
      </c>
      <c r="E120" s="455">
        <v>52</v>
      </c>
      <c r="F120" s="453" t="s">
        <v>831</v>
      </c>
      <c r="G120" s="258">
        <v>178</v>
      </c>
      <c r="H120" s="386">
        <v>96</v>
      </c>
      <c r="I120" s="386">
        <v>82</v>
      </c>
      <c r="J120" s="385">
        <v>117</v>
      </c>
      <c r="K120" s="453" t="s">
        <v>1619</v>
      </c>
      <c r="L120" s="258">
        <v>159</v>
      </c>
      <c r="M120" s="259">
        <v>70</v>
      </c>
      <c r="N120" s="259">
        <v>89</v>
      </c>
      <c r="O120" s="260">
        <v>96</v>
      </c>
      <c r="P120" s="62" t="s">
        <v>1494</v>
      </c>
      <c r="Q120" s="61">
        <v>174</v>
      </c>
      <c r="R120" s="63">
        <v>84</v>
      </c>
      <c r="S120" s="63">
        <v>90</v>
      </c>
      <c r="T120" s="64">
        <v>103</v>
      </c>
      <c r="U120" s="453" t="s">
        <v>2196</v>
      </c>
      <c r="V120" s="258">
        <v>1305</v>
      </c>
      <c r="W120" s="259">
        <v>669</v>
      </c>
      <c r="X120" s="259">
        <v>636</v>
      </c>
      <c r="Y120" s="260">
        <v>400</v>
      </c>
      <c r="Z120" s="453" t="s">
        <v>1639</v>
      </c>
      <c r="AA120" s="258">
        <v>86</v>
      </c>
      <c r="AB120" s="490">
        <v>40</v>
      </c>
      <c r="AC120" s="490">
        <v>46</v>
      </c>
      <c r="AD120" s="491">
        <v>49</v>
      </c>
      <c r="AE120" s="62" t="s">
        <v>1640</v>
      </c>
      <c r="AF120" s="61">
        <v>7</v>
      </c>
      <c r="AG120" s="63">
        <v>3</v>
      </c>
      <c r="AH120" s="63">
        <v>4</v>
      </c>
      <c r="AI120" s="64">
        <v>5</v>
      </c>
      <c r="AJ120" s="453" t="s">
        <v>1641</v>
      </c>
      <c r="AK120" s="258">
        <v>53</v>
      </c>
      <c r="AL120" s="259">
        <v>23</v>
      </c>
      <c r="AM120" s="259">
        <v>30</v>
      </c>
      <c r="AN120" s="260">
        <v>32</v>
      </c>
      <c r="AO120" s="453" t="s">
        <v>1635</v>
      </c>
      <c r="AP120" s="258">
        <v>106</v>
      </c>
      <c r="AQ120" s="259">
        <v>57</v>
      </c>
      <c r="AR120" s="259">
        <v>49</v>
      </c>
      <c r="AS120" s="260">
        <v>60</v>
      </c>
      <c r="AT120" s="62" t="s">
        <v>685</v>
      </c>
      <c r="AU120" s="61">
        <f t="shared" si="1"/>
        <v>250</v>
      </c>
      <c r="AV120" s="63">
        <v>132</v>
      </c>
      <c r="AW120" s="63">
        <v>118</v>
      </c>
      <c r="AX120" s="64">
        <v>113</v>
      </c>
    </row>
    <row r="121" spans="1:50" s="60" customFormat="1" ht="14.25" customHeight="1">
      <c r="A121" s="489" t="s">
        <v>1643</v>
      </c>
      <c r="B121" s="258">
        <v>85</v>
      </c>
      <c r="C121" s="454">
        <v>43</v>
      </c>
      <c r="D121" s="454">
        <v>42</v>
      </c>
      <c r="E121" s="455">
        <v>55</v>
      </c>
      <c r="F121" s="453" t="s">
        <v>840</v>
      </c>
      <c r="G121" s="258">
        <v>140</v>
      </c>
      <c r="H121" s="386">
        <v>74</v>
      </c>
      <c r="I121" s="386">
        <v>66</v>
      </c>
      <c r="J121" s="385">
        <v>92</v>
      </c>
      <c r="K121" s="453" t="s">
        <v>1626</v>
      </c>
      <c r="L121" s="258">
        <v>118</v>
      </c>
      <c r="M121" s="259">
        <v>66</v>
      </c>
      <c r="N121" s="259">
        <v>52</v>
      </c>
      <c r="O121" s="260">
        <v>74</v>
      </c>
      <c r="P121" s="62" t="s">
        <v>1502</v>
      </c>
      <c r="Q121" s="61">
        <v>162</v>
      </c>
      <c r="R121" s="63">
        <v>86</v>
      </c>
      <c r="S121" s="63">
        <v>76</v>
      </c>
      <c r="T121" s="64">
        <v>92</v>
      </c>
      <c r="U121" s="453" t="s">
        <v>2204</v>
      </c>
      <c r="V121" s="258">
        <v>86</v>
      </c>
      <c r="W121" s="259">
        <v>42</v>
      </c>
      <c r="X121" s="259">
        <v>44</v>
      </c>
      <c r="Y121" s="260">
        <v>49</v>
      </c>
      <c r="Z121" s="453" t="s">
        <v>1648</v>
      </c>
      <c r="AA121" s="258">
        <v>90</v>
      </c>
      <c r="AB121" s="490">
        <v>46</v>
      </c>
      <c r="AC121" s="490">
        <v>44</v>
      </c>
      <c r="AD121" s="491">
        <v>52</v>
      </c>
      <c r="AE121" s="62" t="s">
        <v>1649</v>
      </c>
      <c r="AF121" s="61">
        <v>58</v>
      </c>
      <c r="AG121" s="63">
        <v>29</v>
      </c>
      <c r="AH121" s="63">
        <v>29</v>
      </c>
      <c r="AI121" s="64">
        <v>42</v>
      </c>
      <c r="AJ121" s="453" t="s">
        <v>1650</v>
      </c>
      <c r="AK121" s="258">
        <v>80</v>
      </c>
      <c r="AL121" s="259">
        <v>46</v>
      </c>
      <c r="AM121" s="259">
        <v>34</v>
      </c>
      <c r="AN121" s="260">
        <v>46</v>
      </c>
      <c r="AO121" s="453" t="s">
        <v>1642</v>
      </c>
      <c r="AP121" s="258">
        <v>81</v>
      </c>
      <c r="AQ121" s="259">
        <v>34</v>
      </c>
      <c r="AR121" s="259">
        <v>47</v>
      </c>
      <c r="AS121" s="260">
        <v>46</v>
      </c>
      <c r="AT121" s="62" t="s">
        <v>686</v>
      </c>
      <c r="AU121" s="61">
        <f t="shared" si="1"/>
        <v>81</v>
      </c>
      <c r="AV121" s="63">
        <v>38</v>
      </c>
      <c r="AW121" s="63">
        <v>43</v>
      </c>
      <c r="AX121" s="64">
        <v>37</v>
      </c>
    </row>
    <row r="122" spans="1:50" s="60" customFormat="1" ht="14.25" customHeight="1">
      <c r="A122" s="489" t="s">
        <v>1651</v>
      </c>
      <c r="B122" s="258">
        <v>16</v>
      </c>
      <c r="C122" s="454">
        <v>9</v>
      </c>
      <c r="D122" s="454">
        <v>7</v>
      </c>
      <c r="E122" s="455">
        <v>12</v>
      </c>
      <c r="F122" s="453" t="s">
        <v>1644</v>
      </c>
      <c r="G122" s="258">
        <v>138</v>
      </c>
      <c r="H122" s="386">
        <v>68</v>
      </c>
      <c r="I122" s="386">
        <v>70</v>
      </c>
      <c r="J122" s="385">
        <v>80</v>
      </c>
      <c r="K122" s="453" t="s">
        <v>1632</v>
      </c>
      <c r="L122" s="258">
        <v>120</v>
      </c>
      <c r="M122" s="259">
        <v>80</v>
      </c>
      <c r="N122" s="259">
        <v>40</v>
      </c>
      <c r="O122" s="260">
        <v>78</v>
      </c>
      <c r="P122" s="62" t="s">
        <v>1627</v>
      </c>
      <c r="Q122" s="61">
        <v>136</v>
      </c>
      <c r="R122" s="63">
        <v>69</v>
      </c>
      <c r="S122" s="63">
        <v>67</v>
      </c>
      <c r="T122" s="64">
        <v>77</v>
      </c>
      <c r="U122" s="453" t="s">
        <v>2210</v>
      </c>
      <c r="V122" s="258">
        <v>132</v>
      </c>
      <c r="W122" s="259">
        <v>69</v>
      </c>
      <c r="X122" s="259">
        <v>63</v>
      </c>
      <c r="Y122" s="260">
        <v>81</v>
      </c>
      <c r="Z122" s="453" t="s">
        <v>1656</v>
      </c>
      <c r="AA122" s="258">
        <v>83</v>
      </c>
      <c r="AB122" s="490">
        <v>44</v>
      </c>
      <c r="AC122" s="490">
        <v>39</v>
      </c>
      <c r="AD122" s="491">
        <v>53</v>
      </c>
      <c r="AE122" s="62" t="s">
        <v>1657</v>
      </c>
      <c r="AF122" s="61">
        <v>105</v>
      </c>
      <c r="AG122" s="63">
        <v>49</v>
      </c>
      <c r="AH122" s="63">
        <v>56</v>
      </c>
      <c r="AI122" s="64">
        <v>62</v>
      </c>
      <c r="AJ122" s="453" t="s">
        <v>1658</v>
      </c>
      <c r="AK122" s="258">
        <v>80</v>
      </c>
      <c r="AL122" s="259">
        <v>37</v>
      </c>
      <c r="AM122" s="259">
        <v>43</v>
      </c>
      <c r="AN122" s="260">
        <v>47</v>
      </c>
      <c r="AO122" s="453" t="s">
        <v>1381</v>
      </c>
      <c r="AP122" s="258">
        <v>74</v>
      </c>
      <c r="AQ122" s="259">
        <v>41</v>
      </c>
      <c r="AR122" s="259">
        <v>33</v>
      </c>
      <c r="AS122" s="260">
        <v>44</v>
      </c>
      <c r="AT122" s="62" t="s">
        <v>687</v>
      </c>
      <c r="AU122" s="61">
        <f t="shared" si="1"/>
        <v>109</v>
      </c>
      <c r="AV122" s="63">
        <v>61</v>
      </c>
      <c r="AW122" s="63">
        <v>48</v>
      </c>
      <c r="AX122" s="64">
        <v>53</v>
      </c>
    </row>
    <row r="123" spans="1:50" s="60" customFormat="1" ht="14.25" customHeight="1">
      <c r="A123" s="489" t="s">
        <v>1659</v>
      </c>
      <c r="B123" s="258">
        <v>100</v>
      </c>
      <c r="C123" s="454">
        <v>54</v>
      </c>
      <c r="D123" s="454">
        <v>46</v>
      </c>
      <c r="E123" s="455">
        <v>61</v>
      </c>
      <c r="F123" s="453" t="s">
        <v>1652</v>
      </c>
      <c r="G123" s="258">
        <v>91</v>
      </c>
      <c r="H123" s="386">
        <v>49</v>
      </c>
      <c r="I123" s="386">
        <v>42</v>
      </c>
      <c r="J123" s="385">
        <v>65</v>
      </c>
      <c r="K123" s="453" t="s">
        <v>1637</v>
      </c>
      <c r="L123" s="258">
        <v>82</v>
      </c>
      <c r="M123" s="259">
        <v>48</v>
      </c>
      <c r="N123" s="259">
        <v>34</v>
      </c>
      <c r="O123" s="260">
        <v>57</v>
      </c>
      <c r="P123" s="62" t="s">
        <v>1633</v>
      </c>
      <c r="Q123" s="61">
        <v>262</v>
      </c>
      <c r="R123" s="63">
        <v>141</v>
      </c>
      <c r="S123" s="63">
        <v>121</v>
      </c>
      <c r="T123" s="64">
        <v>136</v>
      </c>
      <c r="U123" s="458" t="s">
        <v>2217</v>
      </c>
      <c r="V123" s="255">
        <v>75</v>
      </c>
      <c r="W123" s="256">
        <v>43</v>
      </c>
      <c r="X123" s="256">
        <v>32</v>
      </c>
      <c r="Y123" s="257">
        <v>50</v>
      </c>
      <c r="Z123" s="453" t="s">
        <v>1664</v>
      </c>
      <c r="AA123" s="258">
        <v>291</v>
      </c>
      <c r="AB123" s="490">
        <v>130</v>
      </c>
      <c r="AC123" s="490">
        <v>161</v>
      </c>
      <c r="AD123" s="491">
        <v>169</v>
      </c>
      <c r="AE123" s="62" t="s">
        <v>1436</v>
      </c>
      <c r="AF123" s="61">
        <v>127</v>
      </c>
      <c r="AG123" s="63">
        <v>61</v>
      </c>
      <c r="AH123" s="63">
        <v>66</v>
      </c>
      <c r="AI123" s="64">
        <v>75</v>
      </c>
      <c r="AJ123" s="453" t="s">
        <v>1665</v>
      </c>
      <c r="AK123" s="258">
        <v>69</v>
      </c>
      <c r="AL123" s="259">
        <v>33</v>
      </c>
      <c r="AM123" s="259">
        <v>36</v>
      </c>
      <c r="AN123" s="260">
        <v>31</v>
      </c>
      <c r="AO123" s="453" t="s">
        <v>1389</v>
      </c>
      <c r="AP123" s="258">
        <v>69</v>
      </c>
      <c r="AQ123" s="259">
        <v>36</v>
      </c>
      <c r="AR123" s="259">
        <v>33</v>
      </c>
      <c r="AS123" s="260">
        <v>44</v>
      </c>
      <c r="AT123" s="62" t="s">
        <v>688</v>
      </c>
      <c r="AU123" s="61">
        <f t="shared" si="1"/>
        <v>93</v>
      </c>
      <c r="AV123" s="63">
        <v>49</v>
      </c>
      <c r="AW123" s="63">
        <v>44</v>
      </c>
      <c r="AX123" s="64">
        <v>53</v>
      </c>
    </row>
    <row r="124" spans="1:50" s="60" customFormat="1" ht="14.25" customHeight="1">
      <c r="A124" s="489" t="s">
        <v>1666</v>
      </c>
      <c r="B124" s="258">
        <v>60</v>
      </c>
      <c r="C124" s="454">
        <v>32</v>
      </c>
      <c r="D124" s="454">
        <v>28</v>
      </c>
      <c r="E124" s="455">
        <v>45</v>
      </c>
      <c r="F124" s="453" t="s">
        <v>1660</v>
      </c>
      <c r="G124" s="258">
        <v>294</v>
      </c>
      <c r="H124" s="386">
        <v>150</v>
      </c>
      <c r="I124" s="386">
        <v>144</v>
      </c>
      <c r="J124" s="385">
        <v>172</v>
      </c>
      <c r="K124" s="453" t="s">
        <v>1645</v>
      </c>
      <c r="L124" s="258">
        <v>104</v>
      </c>
      <c r="M124" s="259">
        <v>52</v>
      </c>
      <c r="N124" s="259">
        <v>52</v>
      </c>
      <c r="O124" s="260">
        <v>57</v>
      </c>
      <c r="P124" s="62" t="s">
        <v>1638</v>
      </c>
      <c r="Q124" s="61">
        <v>116</v>
      </c>
      <c r="R124" s="63">
        <v>67</v>
      </c>
      <c r="S124" s="63">
        <v>49</v>
      </c>
      <c r="T124" s="64">
        <v>63</v>
      </c>
      <c r="U124" s="453" t="s">
        <v>393</v>
      </c>
      <c r="V124" s="258">
        <v>1788</v>
      </c>
      <c r="W124" s="259">
        <v>904</v>
      </c>
      <c r="X124" s="259">
        <v>884</v>
      </c>
      <c r="Y124" s="260">
        <v>1035</v>
      </c>
      <c r="Z124" s="453" t="s">
        <v>1670</v>
      </c>
      <c r="AA124" s="258">
        <v>154</v>
      </c>
      <c r="AB124" s="490">
        <v>79</v>
      </c>
      <c r="AC124" s="490">
        <v>75</v>
      </c>
      <c r="AD124" s="491">
        <v>98</v>
      </c>
      <c r="AE124" s="62" t="s">
        <v>1671</v>
      </c>
      <c r="AF124" s="61">
        <v>123</v>
      </c>
      <c r="AG124" s="63">
        <v>63</v>
      </c>
      <c r="AH124" s="63">
        <v>60</v>
      </c>
      <c r="AI124" s="64">
        <v>87</v>
      </c>
      <c r="AJ124" s="453" t="s">
        <v>1672</v>
      </c>
      <c r="AK124" s="258">
        <v>144</v>
      </c>
      <c r="AL124" s="259">
        <v>69</v>
      </c>
      <c r="AM124" s="259">
        <v>75</v>
      </c>
      <c r="AN124" s="260">
        <v>79</v>
      </c>
      <c r="AO124" s="436" t="s">
        <v>433</v>
      </c>
      <c r="AP124" s="255">
        <v>2372</v>
      </c>
      <c r="AQ124" s="256">
        <v>1152</v>
      </c>
      <c r="AR124" s="256">
        <v>1220</v>
      </c>
      <c r="AS124" s="257">
        <v>1467</v>
      </c>
      <c r="AT124" s="62" t="s">
        <v>689</v>
      </c>
      <c r="AU124" s="61">
        <f t="shared" si="1"/>
        <v>847</v>
      </c>
      <c r="AV124" s="63">
        <v>419</v>
      </c>
      <c r="AW124" s="63">
        <v>428</v>
      </c>
      <c r="AX124" s="64">
        <v>420</v>
      </c>
    </row>
    <row r="125" spans="1:50" s="60" customFormat="1" ht="14.25" customHeight="1">
      <c r="A125" s="489" t="s">
        <v>1674</v>
      </c>
      <c r="B125" s="258">
        <v>138</v>
      </c>
      <c r="C125" s="454">
        <v>74</v>
      </c>
      <c r="D125" s="454">
        <v>64</v>
      </c>
      <c r="E125" s="455">
        <v>80</v>
      </c>
      <c r="F125" s="453" t="s">
        <v>1667</v>
      </c>
      <c r="G125" s="258">
        <v>439</v>
      </c>
      <c r="H125" s="386">
        <v>218</v>
      </c>
      <c r="I125" s="386">
        <v>221</v>
      </c>
      <c r="J125" s="385">
        <v>249</v>
      </c>
      <c r="K125" s="453" t="s">
        <v>1653</v>
      </c>
      <c r="L125" s="258">
        <v>37</v>
      </c>
      <c r="M125" s="259">
        <v>14</v>
      </c>
      <c r="N125" s="259">
        <v>23</v>
      </c>
      <c r="O125" s="260">
        <v>15</v>
      </c>
      <c r="P125" s="62" t="s">
        <v>1646</v>
      </c>
      <c r="Q125" s="61">
        <v>169</v>
      </c>
      <c r="R125" s="63">
        <v>93</v>
      </c>
      <c r="S125" s="63">
        <v>76</v>
      </c>
      <c r="T125" s="64">
        <v>84</v>
      </c>
      <c r="U125" s="453" t="s">
        <v>1375</v>
      </c>
      <c r="V125" s="258">
        <v>182</v>
      </c>
      <c r="W125" s="259">
        <v>88</v>
      </c>
      <c r="X125" s="259">
        <v>94</v>
      </c>
      <c r="Y125" s="260">
        <v>103</v>
      </c>
      <c r="Z125" s="453" t="s">
        <v>1678</v>
      </c>
      <c r="AA125" s="258">
        <v>189</v>
      </c>
      <c r="AB125" s="490">
        <v>96</v>
      </c>
      <c r="AC125" s="490">
        <v>93</v>
      </c>
      <c r="AD125" s="491">
        <v>108</v>
      </c>
      <c r="AE125" s="62" t="s">
        <v>1679</v>
      </c>
      <c r="AF125" s="61">
        <v>45</v>
      </c>
      <c r="AG125" s="63">
        <v>22</v>
      </c>
      <c r="AH125" s="63">
        <v>23</v>
      </c>
      <c r="AI125" s="64">
        <v>32</v>
      </c>
      <c r="AJ125" s="458" t="s">
        <v>412</v>
      </c>
      <c r="AK125" s="255">
        <v>3825</v>
      </c>
      <c r="AL125" s="256">
        <v>1894</v>
      </c>
      <c r="AM125" s="256">
        <v>1931</v>
      </c>
      <c r="AN125" s="257">
        <v>2171</v>
      </c>
      <c r="AO125" s="453" t="s">
        <v>1673</v>
      </c>
      <c r="AP125" s="258">
        <v>117</v>
      </c>
      <c r="AQ125" s="386">
        <v>57</v>
      </c>
      <c r="AR125" s="386">
        <v>60</v>
      </c>
      <c r="AS125" s="385">
        <v>72</v>
      </c>
      <c r="AT125" s="62" t="s">
        <v>690</v>
      </c>
      <c r="AU125" s="61">
        <f t="shared" si="1"/>
        <v>153</v>
      </c>
      <c r="AV125" s="63">
        <v>80</v>
      </c>
      <c r="AW125" s="63">
        <v>73</v>
      </c>
      <c r="AX125" s="64">
        <v>78</v>
      </c>
    </row>
    <row r="126" spans="1:50" s="60" customFormat="1" ht="14.25" customHeight="1">
      <c r="A126" s="489" t="s">
        <v>1681</v>
      </c>
      <c r="B126" s="258">
        <v>248</v>
      </c>
      <c r="C126" s="454">
        <v>144</v>
      </c>
      <c r="D126" s="454">
        <v>104</v>
      </c>
      <c r="E126" s="455">
        <v>142</v>
      </c>
      <c r="F126" s="453" t="s">
        <v>1675</v>
      </c>
      <c r="G126" s="258">
        <v>531</v>
      </c>
      <c r="H126" s="386">
        <v>258</v>
      </c>
      <c r="I126" s="386">
        <v>273</v>
      </c>
      <c r="J126" s="385">
        <v>282</v>
      </c>
      <c r="K126" s="453" t="s">
        <v>1661</v>
      </c>
      <c r="L126" s="258">
        <v>37</v>
      </c>
      <c r="M126" s="259">
        <v>23</v>
      </c>
      <c r="N126" s="259">
        <v>14</v>
      </c>
      <c r="O126" s="260">
        <v>19</v>
      </c>
      <c r="P126" s="62" t="s">
        <v>1654</v>
      </c>
      <c r="Q126" s="61">
        <v>67</v>
      </c>
      <c r="R126" s="63">
        <v>31</v>
      </c>
      <c r="S126" s="63">
        <v>36</v>
      </c>
      <c r="T126" s="64">
        <v>39</v>
      </c>
      <c r="U126" s="453" t="s">
        <v>1382</v>
      </c>
      <c r="V126" s="258">
        <v>68</v>
      </c>
      <c r="W126" s="259">
        <v>31</v>
      </c>
      <c r="X126" s="259">
        <v>37</v>
      </c>
      <c r="Y126" s="260">
        <v>39</v>
      </c>
      <c r="Z126" s="453" t="s">
        <v>1685</v>
      </c>
      <c r="AA126" s="258">
        <v>50</v>
      </c>
      <c r="AB126" s="490">
        <v>23</v>
      </c>
      <c r="AC126" s="490">
        <v>27</v>
      </c>
      <c r="AD126" s="491">
        <v>27</v>
      </c>
      <c r="AE126" s="62" t="s">
        <v>1686</v>
      </c>
      <c r="AF126" s="61">
        <v>119</v>
      </c>
      <c r="AG126" s="63">
        <v>54</v>
      </c>
      <c r="AH126" s="63">
        <v>65</v>
      </c>
      <c r="AI126" s="64">
        <v>80</v>
      </c>
      <c r="AJ126" s="453" t="s">
        <v>1106</v>
      </c>
      <c r="AK126" s="258">
        <v>162</v>
      </c>
      <c r="AL126" s="498">
        <v>70</v>
      </c>
      <c r="AM126" s="498">
        <v>92</v>
      </c>
      <c r="AN126" s="499">
        <v>95</v>
      </c>
      <c r="AO126" s="453" t="s">
        <v>1680</v>
      </c>
      <c r="AP126" s="258">
        <v>206</v>
      </c>
      <c r="AQ126" s="386">
        <v>103</v>
      </c>
      <c r="AR126" s="386">
        <v>103</v>
      </c>
      <c r="AS126" s="385">
        <v>118</v>
      </c>
      <c r="AT126" s="62" t="s">
        <v>691</v>
      </c>
      <c r="AU126" s="61">
        <f t="shared" si="1"/>
        <v>139</v>
      </c>
      <c r="AV126" s="63">
        <v>69</v>
      </c>
      <c r="AW126" s="63">
        <v>70</v>
      </c>
      <c r="AX126" s="64">
        <v>79</v>
      </c>
    </row>
    <row r="127" spans="1:50" s="60" customFormat="1" ht="14.25" customHeight="1">
      <c r="A127" s="489" t="s">
        <v>1644</v>
      </c>
      <c r="B127" s="258">
        <v>548</v>
      </c>
      <c r="C127" s="454">
        <v>278</v>
      </c>
      <c r="D127" s="454">
        <v>270</v>
      </c>
      <c r="E127" s="455">
        <v>296</v>
      </c>
      <c r="F127" s="453" t="s">
        <v>4950</v>
      </c>
      <c r="G127" s="258">
        <v>822</v>
      </c>
      <c r="H127" s="386">
        <v>391</v>
      </c>
      <c r="I127" s="386">
        <v>431</v>
      </c>
      <c r="J127" s="385">
        <v>413</v>
      </c>
      <c r="K127" s="453" t="s">
        <v>1668</v>
      </c>
      <c r="L127" s="258">
        <v>38</v>
      </c>
      <c r="M127" s="259">
        <v>21</v>
      </c>
      <c r="N127" s="259">
        <v>17</v>
      </c>
      <c r="O127" s="260">
        <v>18</v>
      </c>
      <c r="P127" s="62" t="s">
        <v>1662</v>
      </c>
      <c r="Q127" s="61">
        <v>120</v>
      </c>
      <c r="R127" s="63">
        <v>60</v>
      </c>
      <c r="S127" s="63">
        <v>60</v>
      </c>
      <c r="T127" s="64">
        <v>72</v>
      </c>
      <c r="U127" s="453" t="s">
        <v>1390</v>
      </c>
      <c r="V127" s="258">
        <v>106</v>
      </c>
      <c r="W127" s="259">
        <v>57</v>
      </c>
      <c r="X127" s="259">
        <v>49</v>
      </c>
      <c r="Y127" s="260">
        <v>63</v>
      </c>
      <c r="Z127" s="453" t="s">
        <v>1692</v>
      </c>
      <c r="AA127" s="258">
        <v>97</v>
      </c>
      <c r="AB127" s="490">
        <v>50</v>
      </c>
      <c r="AC127" s="490">
        <v>47</v>
      </c>
      <c r="AD127" s="491">
        <v>49</v>
      </c>
      <c r="AE127" s="62" t="s">
        <v>1693</v>
      </c>
      <c r="AF127" s="61">
        <v>130</v>
      </c>
      <c r="AG127" s="63">
        <v>64</v>
      </c>
      <c r="AH127" s="63">
        <v>66</v>
      </c>
      <c r="AI127" s="64">
        <v>82</v>
      </c>
      <c r="AJ127" s="453" t="s">
        <v>1115</v>
      </c>
      <c r="AK127" s="258">
        <v>234</v>
      </c>
      <c r="AL127" s="498">
        <v>112</v>
      </c>
      <c r="AM127" s="498">
        <v>122</v>
      </c>
      <c r="AN127" s="499">
        <v>130</v>
      </c>
      <c r="AO127" s="453" t="s">
        <v>1687</v>
      </c>
      <c r="AP127" s="258">
        <v>54</v>
      </c>
      <c r="AQ127" s="386">
        <v>23</v>
      </c>
      <c r="AR127" s="386">
        <v>31</v>
      </c>
      <c r="AS127" s="385">
        <v>32</v>
      </c>
      <c r="AT127" s="62" t="s">
        <v>692</v>
      </c>
      <c r="AU127" s="61">
        <f t="shared" si="1"/>
        <v>243</v>
      </c>
      <c r="AV127" s="63">
        <v>132</v>
      </c>
      <c r="AW127" s="63">
        <v>111</v>
      </c>
      <c r="AX127" s="64">
        <v>151</v>
      </c>
    </row>
    <row r="128" spans="1:50" s="60" customFormat="1" ht="14.25" customHeight="1">
      <c r="A128" s="489" t="s">
        <v>1652</v>
      </c>
      <c r="B128" s="258">
        <v>672</v>
      </c>
      <c r="C128" s="454">
        <v>355</v>
      </c>
      <c r="D128" s="454">
        <v>317</v>
      </c>
      <c r="E128" s="455">
        <v>385</v>
      </c>
      <c r="F128" s="453" t="s">
        <v>1688</v>
      </c>
      <c r="G128" s="258">
        <v>326</v>
      </c>
      <c r="H128" s="386">
        <v>170</v>
      </c>
      <c r="I128" s="386">
        <v>156</v>
      </c>
      <c r="J128" s="385">
        <v>192</v>
      </c>
      <c r="K128" s="453" t="s">
        <v>1676</v>
      </c>
      <c r="L128" s="258">
        <v>47</v>
      </c>
      <c r="M128" s="259">
        <v>22</v>
      </c>
      <c r="N128" s="259">
        <v>25</v>
      </c>
      <c r="O128" s="260">
        <v>33</v>
      </c>
      <c r="P128" s="62" t="s">
        <v>1669</v>
      </c>
      <c r="Q128" s="61">
        <v>113</v>
      </c>
      <c r="R128" s="63">
        <v>54</v>
      </c>
      <c r="S128" s="63">
        <v>59</v>
      </c>
      <c r="T128" s="64">
        <v>69</v>
      </c>
      <c r="U128" s="453" t="s">
        <v>1398</v>
      </c>
      <c r="V128" s="258">
        <v>61</v>
      </c>
      <c r="W128" s="259">
        <v>28</v>
      </c>
      <c r="X128" s="259">
        <v>33</v>
      </c>
      <c r="Y128" s="260">
        <v>33</v>
      </c>
      <c r="Z128" s="453" t="s">
        <v>1699</v>
      </c>
      <c r="AA128" s="258">
        <v>104</v>
      </c>
      <c r="AB128" s="490">
        <v>52</v>
      </c>
      <c r="AC128" s="490">
        <v>52</v>
      </c>
      <c r="AD128" s="491">
        <v>60</v>
      </c>
      <c r="AE128" s="62" t="s">
        <v>1700</v>
      </c>
      <c r="AF128" s="61">
        <v>154</v>
      </c>
      <c r="AG128" s="63">
        <v>75</v>
      </c>
      <c r="AH128" s="63">
        <v>79</v>
      </c>
      <c r="AI128" s="64">
        <v>93</v>
      </c>
      <c r="AJ128" s="453" t="s">
        <v>856</v>
      </c>
      <c r="AK128" s="258">
        <v>76</v>
      </c>
      <c r="AL128" s="498">
        <v>40</v>
      </c>
      <c r="AM128" s="498">
        <v>36</v>
      </c>
      <c r="AN128" s="499">
        <v>42</v>
      </c>
      <c r="AO128" s="453" t="s">
        <v>1694</v>
      </c>
      <c r="AP128" s="258">
        <v>509</v>
      </c>
      <c r="AQ128" s="386">
        <v>212</v>
      </c>
      <c r="AR128" s="386">
        <v>297</v>
      </c>
      <c r="AS128" s="385">
        <v>386</v>
      </c>
      <c r="AT128" s="62" t="s">
        <v>693</v>
      </c>
      <c r="AU128" s="61">
        <f t="shared" si="1"/>
        <v>264</v>
      </c>
      <c r="AV128" s="63">
        <v>160</v>
      </c>
      <c r="AW128" s="63">
        <v>104</v>
      </c>
      <c r="AX128" s="64">
        <v>154</v>
      </c>
    </row>
    <row r="129" spans="1:50" s="60" customFormat="1" ht="14.25" customHeight="1">
      <c r="A129" s="489" t="s">
        <v>1702</v>
      </c>
      <c r="B129" s="258">
        <v>382</v>
      </c>
      <c r="C129" s="454">
        <v>195</v>
      </c>
      <c r="D129" s="454">
        <v>187</v>
      </c>
      <c r="E129" s="455">
        <v>233</v>
      </c>
      <c r="F129" s="453" t="s">
        <v>1695</v>
      </c>
      <c r="G129" s="258">
        <v>162</v>
      </c>
      <c r="H129" s="386">
        <v>79</v>
      </c>
      <c r="I129" s="386">
        <v>83</v>
      </c>
      <c r="J129" s="385">
        <v>95</v>
      </c>
      <c r="K129" s="453" t="s">
        <v>1682</v>
      </c>
      <c r="L129" s="258">
        <v>74</v>
      </c>
      <c r="M129" s="259">
        <v>40</v>
      </c>
      <c r="N129" s="259">
        <v>34</v>
      </c>
      <c r="O129" s="260">
        <v>45</v>
      </c>
      <c r="P129" s="62" t="s">
        <v>1677</v>
      </c>
      <c r="Q129" s="61">
        <v>122</v>
      </c>
      <c r="R129" s="63">
        <v>64</v>
      </c>
      <c r="S129" s="63">
        <v>58</v>
      </c>
      <c r="T129" s="64">
        <v>66</v>
      </c>
      <c r="U129" s="453" t="s">
        <v>1406</v>
      </c>
      <c r="V129" s="258">
        <v>84</v>
      </c>
      <c r="W129" s="259">
        <v>46</v>
      </c>
      <c r="X129" s="259">
        <v>38</v>
      </c>
      <c r="Y129" s="260">
        <v>53</v>
      </c>
      <c r="Z129" s="453" t="s">
        <v>1707</v>
      </c>
      <c r="AA129" s="258">
        <v>28</v>
      </c>
      <c r="AB129" s="490">
        <v>15</v>
      </c>
      <c r="AC129" s="490">
        <v>13</v>
      </c>
      <c r="AD129" s="491">
        <v>17</v>
      </c>
      <c r="AE129" s="62" t="s">
        <v>1708</v>
      </c>
      <c r="AF129" s="61">
        <v>79</v>
      </c>
      <c r="AG129" s="63">
        <v>39</v>
      </c>
      <c r="AH129" s="63">
        <v>40</v>
      </c>
      <c r="AI129" s="64">
        <v>53</v>
      </c>
      <c r="AJ129" s="453" t="s">
        <v>865</v>
      </c>
      <c r="AK129" s="258">
        <v>55</v>
      </c>
      <c r="AL129" s="498">
        <v>28</v>
      </c>
      <c r="AM129" s="498">
        <v>27</v>
      </c>
      <c r="AN129" s="499">
        <v>35</v>
      </c>
      <c r="AO129" s="453" t="s">
        <v>1701</v>
      </c>
      <c r="AP129" s="258">
        <v>260</v>
      </c>
      <c r="AQ129" s="386">
        <v>132</v>
      </c>
      <c r="AR129" s="386">
        <v>128</v>
      </c>
      <c r="AS129" s="385">
        <v>147</v>
      </c>
      <c r="AT129" s="62" t="s">
        <v>694</v>
      </c>
      <c r="AU129" s="61">
        <f t="shared" si="1"/>
        <v>254</v>
      </c>
      <c r="AV129" s="63">
        <v>135</v>
      </c>
      <c r="AW129" s="63">
        <v>119</v>
      </c>
      <c r="AX129" s="64">
        <v>133</v>
      </c>
    </row>
    <row r="130" spans="1:50" s="60" customFormat="1" ht="14.25" customHeight="1">
      <c r="A130" s="489" t="s">
        <v>1710</v>
      </c>
      <c r="B130" s="258">
        <v>390</v>
      </c>
      <c r="C130" s="454">
        <v>203</v>
      </c>
      <c r="D130" s="454">
        <v>187</v>
      </c>
      <c r="E130" s="455">
        <v>241</v>
      </c>
      <c r="F130" s="453" t="s">
        <v>1703</v>
      </c>
      <c r="G130" s="258">
        <v>167</v>
      </c>
      <c r="H130" s="386">
        <v>82</v>
      </c>
      <c r="I130" s="386">
        <v>85</v>
      </c>
      <c r="J130" s="385">
        <v>89</v>
      </c>
      <c r="K130" s="453" t="s">
        <v>1689</v>
      </c>
      <c r="L130" s="258">
        <v>45</v>
      </c>
      <c r="M130" s="259">
        <v>23</v>
      </c>
      <c r="N130" s="259">
        <v>22</v>
      </c>
      <c r="O130" s="260">
        <v>26</v>
      </c>
      <c r="P130" s="62" t="s">
        <v>1683</v>
      </c>
      <c r="Q130" s="61">
        <v>60</v>
      </c>
      <c r="R130" s="63">
        <v>30</v>
      </c>
      <c r="S130" s="63">
        <v>30</v>
      </c>
      <c r="T130" s="64">
        <v>42</v>
      </c>
      <c r="U130" s="453" t="s">
        <v>1413</v>
      </c>
      <c r="V130" s="258">
        <v>67</v>
      </c>
      <c r="W130" s="259">
        <v>35</v>
      </c>
      <c r="X130" s="259">
        <v>32</v>
      </c>
      <c r="Y130" s="260">
        <v>40</v>
      </c>
      <c r="Z130" s="453" t="s">
        <v>1076</v>
      </c>
      <c r="AA130" s="258">
        <v>102</v>
      </c>
      <c r="AB130" s="490">
        <v>51</v>
      </c>
      <c r="AC130" s="490">
        <v>51</v>
      </c>
      <c r="AD130" s="491">
        <v>60</v>
      </c>
      <c r="AE130" s="62" t="s">
        <v>1715</v>
      </c>
      <c r="AF130" s="61">
        <v>160</v>
      </c>
      <c r="AG130" s="63">
        <v>83</v>
      </c>
      <c r="AH130" s="63">
        <v>77</v>
      </c>
      <c r="AI130" s="64">
        <v>97</v>
      </c>
      <c r="AJ130" s="453" t="s">
        <v>1624</v>
      </c>
      <c r="AK130" s="258">
        <v>94</v>
      </c>
      <c r="AL130" s="498">
        <v>47</v>
      </c>
      <c r="AM130" s="498">
        <v>47</v>
      </c>
      <c r="AN130" s="499">
        <v>57</v>
      </c>
      <c r="AO130" s="453" t="s">
        <v>1709</v>
      </c>
      <c r="AP130" s="258">
        <v>147</v>
      </c>
      <c r="AQ130" s="386">
        <v>74</v>
      </c>
      <c r="AR130" s="386">
        <v>73</v>
      </c>
      <c r="AS130" s="385">
        <v>89</v>
      </c>
      <c r="AT130" s="62" t="s">
        <v>695</v>
      </c>
      <c r="AU130" s="61">
        <f t="shared" si="1"/>
        <v>282</v>
      </c>
      <c r="AV130" s="63">
        <v>149</v>
      </c>
      <c r="AW130" s="63">
        <v>133</v>
      </c>
      <c r="AX130" s="64">
        <v>139</v>
      </c>
    </row>
    <row r="131" spans="1:50" s="60" customFormat="1" ht="14.25" customHeight="1">
      <c r="A131" s="489" t="s">
        <v>1717</v>
      </c>
      <c r="B131" s="258">
        <v>1</v>
      </c>
      <c r="C131" s="454">
        <v>1</v>
      </c>
      <c r="D131" s="454">
        <v>0</v>
      </c>
      <c r="E131" s="455">
        <v>1</v>
      </c>
      <c r="F131" s="453" t="s">
        <v>1711</v>
      </c>
      <c r="G131" s="258">
        <v>264</v>
      </c>
      <c r="H131" s="386">
        <v>140</v>
      </c>
      <c r="I131" s="386">
        <v>124</v>
      </c>
      <c r="J131" s="385">
        <v>171</v>
      </c>
      <c r="K131" s="453" t="s">
        <v>1696</v>
      </c>
      <c r="L131" s="258">
        <v>66</v>
      </c>
      <c r="M131" s="259">
        <v>33</v>
      </c>
      <c r="N131" s="259">
        <v>33</v>
      </c>
      <c r="O131" s="260">
        <v>38</v>
      </c>
      <c r="P131" s="62" t="s">
        <v>1690</v>
      </c>
      <c r="Q131" s="61">
        <v>40</v>
      </c>
      <c r="R131" s="63">
        <v>17</v>
      </c>
      <c r="S131" s="63">
        <v>23</v>
      </c>
      <c r="T131" s="64">
        <v>24</v>
      </c>
      <c r="U131" s="453" t="s">
        <v>1421</v>
      </c>
      <c r="V131" s="258">
        <v>76</v>
      </c>
      <c r="W131" s="259">
        <v>39</v>
      </c>
      <c r="X131" s="259">
        <v>37</v>
      </c>
      <c r="Y131" s="260">
        <v>41</v>
      </c>
      <c r="Z131" s="453" t="s">
        <v>955</v>
      </c>
      <c r="AA131" s="258">
        <v>191</v>
      </c>
      <c r="AB131" s="490">
        <v>99</v>
      </c>
      <c r="AC131" s="490">
        <v>92</v>
      </c>
      <c r="AD131" s="491">
        <v>105</v>
      </c>
      <c r="AE131" s="62" t="s">
        <v>1722</v>
      </c>
      <c r="AF131" s="61">
        <v>142</v>
      </c>
      <c r="AG131" s="63">
        <v>69</v>
      </c>
      <c r="AH131" s="63">
        <v>73</v>
      </c>
      <c r="AI131" s="64">
        <v>66</v>
      </c>
      <c r="AJ131" s="453" t="s">
        <v>1631</v>
      </c>
      <c r="AK131" s="258">
        <v>65</v>
      </c>
      <c r="AL131" s="498">
        <v>30</v>
      </c>
      <c r="AM131" s="498">
        <v>35</v>
      </c>
      <c r="AN131" s="499">
        <v>39</v>
      </c>
      <c r="AO131" s="453" t="s">
        <v>1716</v>
      </c>
      <c r="AP131" s="258">
        <v>70</v>
      </c>
      <c r="AQ131" s="386">
        <v>35</v>
      </c>
      <c r="AR131" s="386">
        <v>35</v>
      </c>
      <c r="AS131" s="385">
        <v>47</v>
      </c>
      <c r="AT131" s="62" t="s">
        <v>696</v>
      </c>
      <c r="AU131" s="61">
        <f t="shared" si="1"/>
        <v>58</v>
      </c>
      <c r="AV131" s="63">
        <v>29</v>
      </c>
      <c r="AW131" s="63">
        <v>29</v>
      </c>
      <c r="AX131" s="64">
        <v>36</v>
      </c>
    </row>
    <row r="132" spans="1:50" s="60" customFormat="1" ht="14.25" customHeight="1">
      <c r="A132" s="436" t="s">
        <v>190</v>
      </c>
      <c r="B132" s="255">
        <v>9507</v>
      </c>
      <c r="C132" s="256">
        <v>4811</v>
      </c>
      <c r="D132" s="256">
        <v>4696</v>
      </c>
      <c r="E132" s="257">
        <v>4785</v>
      </c>
      <c r="F132" s="453" t="s">
        <v>1718</v>
      </c>
      <c r="G132" s="258">
        <v>513</v>
      </c>
      <c r="H132" s="386">
        <v>270</v>
      </c>
      <c r="I132" s="386">
        <v>243</v>
      </c>
      <c r="J132" s="385">
        <v>270</v>
      </c>
      <c r="K132" s="453" t="s">
        <v>1704</v>
      </c>
      <c r="L132" s="258">
        <v>99</v>
      </c>
      <c r="M132" s="259">
        <v>44</v>
      </c>
      <c r="N132" s="259">
        <v>55</v>
      </c>
      <c r="O132" s="260">
        <v>59</v>
      </c>
      <c r="P132" s="62" t="s">
        <v>1697</v>
      </c>
      <c r="Q132" s="61">
        <v>68</v>
      </c>
      <c r="R132" s="63">
        <v>39</v>
      </c>
      <c r="S132" s="63">
        <v>29</v>
      </c>
      <c r="T132" s="64">
        <v>41</v>
      </c>
      <c r="U132" s="453" t="s">
        <v>1429</v>
      </c>
      <c r="V132" s="258">
        <v>56</v>
      </c>
      <c r="W132" s="259">
        <v>30</v>
      </c>
      <c r="X132" s="259">
        <v>26</v>
      </c>
      <c r="Y132" s="260">
        <v>26</v>
      </c>
      <c r="Z132" s="453" t="s">
        <v>964</v>
      </c>
      <c r="AA132" s="258">
        <v>114</v>
      </c>
      <c r="AB132" s="490">
        <v>63</v>
      </c>
      <c r="AC132" s="490">
        <v>51</v>
      </c>
      <c r="AD132" s="491">
        <v>72</v>
      </c>
      <c r="AE132" s="62" t="s">
        <v>1728</v>
      </c>
      <c r="AF132" s="61">
        <v>79</v>
      </c>
      <c r="AG132" s="63">
        <v>40</v>
      </c>
      <c r="AH132" s="63">
        <v>39</v>
      </c>
      <c r="AI132" s="64">
        <v>52</v>
      </c>
      <c r="AJ132" s="453" t="s">
        <v>1636</v>
      </c>
      <c r="AK132" s="258">
        <v>43</v>
      </c>
      <c r="AL132" s="498">
        <v>23</v>
      </c>
      <c r="AM132" s="498">
        <v>20</v>
      </c>
      <c r="AN132" s="499">
        <v>24</v>
      </c>
      <c r="AO132" s="453" t="s">
        <v>1723</v>
      </c>
      <c r="AP132" s="258">
        <v>58</v>
      </c>
      <c r="AQ132" s="386">
        <v>30</v>
      </c>
      <c r="AR132" s="386">
        <v>28</v>
      </c>
      <c r="AS132" s="385">
        <v>36</v>
      </c>
      <c r="AT132" s="62" t="s">
        <v>697</v>
      </c>
      <c r="AU132" s="61">
        <f t="shared" si="1"/>
        <v>122</v>
      </c>
      <c r="AV132" s="63">
        <v>68</v>
      </c>
      <c r="AW132" s="63">
        <v>54</v>
      </c>
      <c r="AX132" s="64">
        <v>59</v>
      </c>
    </row>
    <row r="133" spans="1:50" s="60" customFormat="1" ht="14.25" customHeight="1">
      <c r="A133" s="489" t="s">
        <v>1730</v>
      </c>
      <c r="B133" s="258">
        <v>279</v>
      </c>
      <c r="C133" s="471">
        <v>136</v>
      </c>
      <c r="D133" s="471">
        <v>143</v>
      </c>
      <c r="E133" s="472">
        <v>149</v>
      </c>
      <c r="F133" s="453" t="s">
        <v>1724</v>
      </c>
      <c r="G133" s="258">
        <v>213</v>
      </c>
      <c r="H133" s="386">
        <v>108</v>
      </c>
      <c r="I133" s="386">
        <v>105</v>
      </c>
      <c r="J133" s="385">
        <v>119</v>
      </c>
      <c r="K133" s="453" t="s">
        <v>1712</v>
      </c>
      <c r="L133" s="258">
        <v>70</v>
      </c>
      <c r="M133" s="259">
        <v>39</v>
      </c>
      <c r="N133" s="259">
        <v>31</v>
      </c>
      <c r="O133" s="260">
        <v>47</v>
      </c>
      <c r="P133" s="62" t="s">
        <v>1705</v>
      </c>
      <c r="Q133" s="61">
        <v>212</v>
      </c>
      <c r="R133" s="63">
        <v>111</v>
      </c>
      <c r="S133" s="63">
        <v>101</v>
      </c>
      <c r="T133" s="64">
        <v>118</v>
      </c>
      <c r="U133" s="453" t="s">
        <v>1436</v>
      </c>
      <c r="V133" s="258">
        <v>122</v>
      </c>
      <c r="W133" s="259">
        <v>61</v>
      </c>
      <c r="X133" s="259">
        <v>61</v>
      </c>
      <c r="Y133" s="260">
        <v>78</v>
      </c>
      <c r="Z133" s="453" t="s">
        <v>1734</v>
      </c>
      <c r="AA133" s="258">
        <v>158</v>
      </c>
      <c r="AB133" s="490">
        <v>80</v>
      </c>
      <c r="AC133" s="490">
        <v>78</v>
      </c>
      <c r="AD133" s="491">
        <v>87</v>
      </c>
      <c r="AE133" s="70" t="s">
        <v>302</v>
      </c>
      <c r="AF133" s="67">
        <v>3190</v>
      </c>
      <c r="AG133" s="68">
        <v>1701</v>
      </c>
      <c r="AH133" s="68">
        <v>1489</v>
      </c>
      <c r="AI133" s="69">
        <v>1905</v>
      </c>
      <c r="AJ133" s="453" t="s">
        <v>1735</v>
      </c>
      <c r="AK133" s="258">
        <v>80</v>
      </c>
      <c r="AL133" s="498">
        <v>36</v>
      </c>
      <c r="AM133" s="498">
        <v>44</v>
      </c>
      <c r="AN133" s="499">
        <v>54</v>
      </c>
      <c r="AO133" s="453" t="s">
        <v>1729</v>
      </c>
      <c r="AP133" s="258">
        <v>136</v>
      </c>
      <c r="AQ133" s="386">
        <v>68</v>
      </c>
      <c r="AR133" s="386">
        <v>68</v>
      </c>
      <c r="AS133" s="385">
        <v>77</v>
      </c>
      <c r="AT133" s="62" t="s">
        <v>620</v>
      </c>
      <c r="AU133" s="61">
        <f t="shared" si="1"/>
        <v>298</v>
      </c>
      <c r="AV133" s="63">
        <v>159</v>
      </c>
      <c r="AW133" s="63">
        <v>139</v>
      </c>
      <c r="AX133" s="64">
        <v>151</v>
      </c>
    </row>
    <row r="134" spans="1:50" s="60" customFormat="1" ht="14.25" customHeight="1">
      <c r="A134" s="489" t="s">
        <v>1737</v>
      </c>
      <c r="B134" s="258">
        <v>1443</v>
      </c>
      <c r="C134" s="454">
        <v>723</v>
      </c>
      <c r="D134" s="454">
        <v>720</v>
      </c>
      <c r="E134" s="455">
        <v>715</v>
      </c>
      <c r="F134" s="453" t="s">
        <v>1731</v>
      </c>
      <c r="G134" s="258">
        <v>206</v>
      </c>
      <c r="H134" s="386">
        <v>111</v>
      </c>
      <c r="I134" s="386">
        <v>95</v>
      </c>
      <c r="J134" s="385">
        <v>126</v>
      </c>
      <c r="K134" s="453" t="s">
        <v>1719</v>
      </c>
      <c r="L134" s="258">
        <v>32</v>
      </c>
      <c r="M134" s="259">
        <v>18</v>
      </c>
      <c r="N134" s="259">
        <v>14</v>
      </c>
      <c r="O134" s="260">
        <v>18</v>
      </c>
      <c r="P134" s="62" t="s">
        <v>1713</v>
      </c>
      <c r="Q134" s="61">
        <v>144</v>
      </c>
      <c r="R134" s="63">
        <v>74</v>
      </c>
      <c r="S134" s="63">
        <v>70</v>
      </c>
      <c r="T134" s="64">
        <v>81</v>
      </c>
      <c r="U134" s="453" t="s">
        <v>1443</v>
      </c>
      <c r="V134" s="258">
        <v>124</v>
      </c>
      <c r="W134" s="259">
        <v>56</v>
      </c>
      <c r="X134" s="259">
        <v>68</v>
      </c>
      <c r="Y134" s="260">
        <v>70</v>
      </c>
      <c r="Z134" s="453" t="s">
        <v>1742</v>
      </c>
      <c r="AA134" s="258">
        <v>100</v>
      </c>
      <c r="AB134" s="490">
        <v>52</v>
      </c>
      <c r="AC134" s="490">
        <v>48</v>
      </c>
      <c r="AD134" s="491">
        <v>60</v>
      </c>
      <c r="AE134" s="62" t="s">
        <v>1743</v>
      </c>
      <c r="AF134" s="61">
        <v>155</v>
      </c>
      <c r="AG134" s="103">
        <v>82</v>
      </c>
      <c r="AH134" s="103">
        <v>73</v>
      </c>
      <c r="AI134" s="104">
        <v>95</v>
      </c>
      <c r="AJ134" s="453" t="s">
        <v>1744</v>
      </c>
      <c r="AK134" s="258">
        <v>93</v>
      </c>
      <c r="AL134" s="498">
        <v>48</v>
      </c>
      <c r="AM134" s="498">
        <v>45</v>
      </c>
      <c r="AN134" s="499">
        <v>53</v>
      </c>
      <c r="AO134" s="453" t="s">
        <v>1736</v>
      </c>
      <c r="AP134" s="258">
        <v>156</v>
      </c>
      <c r="AQ134" s="386">
        <v>76</v>
      </c>
      <c r="AR134" s="386">
        <v>80</v>
      </c>
      <c r="AS134" s="385">
        <v>87</v>
      </c>
      <c r="AT134" s="66" t="s">
        <v>4906</v>
      </c>
      <c r="AU134" s="67">
        <f t="shared" si="1"/>
        <v>5434</v>
      </c>
      <c r="AV134" s="67">
        <f>SUM(AV135:AV160)</f>
        <v>2925</v>
      </c>
      <c r="AW134" s="67">
        <f>SUM(AW135:AW160)</f>
        <v>2509</v>
      </c>
      <c r="AX134" s="79">
        <f>SUM(AX135:AX160)</f>
        <v>2965</v>
      </c>
    </row>
    <row r="135" spans="1:50" s="60" customFormat="1" ht="14.25" customHeight="1">
      <c r="A135" s="489" t="s">
        <v>1746</v>
      </c>
      <c r="B135" s="258">
        <v>867</v>
      </c>
      <c r="C135" s="454">
        <v>440</v>
      </c>
      <c r="D135" s="454">
        <v>427</v>
      </c>
      <c r="E135" s="455">
        <v>401</v>
      </c>
      <c r="F135" s="453" t="s">
        <v>1738</v>
      </c>
      <c r="G135" s="565">
        <v>387</v>
      </c>
      <c r="H135" s="414">
        <v>213</v>
      </c>
      <c r="I135" s="414">
        <v>174</v>
      </c>
      <c r="J135" s="415">
        <v>245</v>
      </c>
      <c r="K135" s="453" t="s">
        <v>1725</v>
      </c>
      <c r="L135" s="258">
        <v>114</v>
      </c>
      <c r="M135" s="259">
        <v>64</v>
      </c>
      <c r="N135" s="259">
        <v>50</v>
      </c>
      <c r="O135" s="260">
        <v>67</v>
      </c>
      <c r="P135" s="62" t="s">
        <v>1720</v>
      </c>
      <c r="Q135" s="61">
        <v>195</v>
      </c>
      <c r="R135" s="63">
        <v>106</v>
      </c>
      <c r="S135" s="63">
        <v>89</v>
      </c>
      <c r="T135" s="64">
        <v>103</v>
      </c>
      <c r="U135" s="453" t="s">
        <v>1452</v>
      </c>
      <c r="V135" s="258">
        <v>97</v>
      </c>
      <c r="W135" s="259">
        <v>52</v>
      </c>
      <c r="X135" s="259">
        <v>45</v>
      </c>
      <c r="Y135" s="260">
        <v>59</v>
      </c>
      <c r="Z135" s="436" t="s">
        <v>284</v>
      </c>
      <c r="AA135" s="255">
        <v>2574</v>
      </c>
      <c r="AB135" s="256">
        <v>1299</v>
      </c>
      <c r="AC135" s="256">
        <v>1275</v>
      </c>
      <c r="AD135" s="257">
        <v>1402</v>
      </c>
      <c r="AE135" s="62" t="s">
        <v>1750</v>
      </c>
      <c r="AF135" s="61">
        <v>155</v>
      </c>
      <c r="AG135" s="103">
        <v>82</v>
      </c>
      <c r="AH135" s="103">
        <v>73</v>
      </c>
      <c r="AI135" s="104">
        <v>95</v>
      </c>
      <c r="AJ135" s="453" t="s">
        <v>1751</v>
      </c>
      <c r="AK135" s="258">
        <v>121</v>
      </c>
      <c r="AL135" s="498">
        <v>68</v>
      </c>
      <c r="AM135" s="498">
        <v>53</v>
      </c>
      <c r="AN135" s="499">
        <v>75</v>
      </c>
      <c r="AO135" s="453" t="s">
        <v>1745</v>
      </c>
      <c r="AP135" s="258">
        <v>157</v>
      </c>
      <c r="AQ135" s="386">
        <v>84</v>
      </c>
      <c r="AR135" s="386">
        <v>73</v>
      </c>
      <c r="AS135" s="385">
        <v>83</v>
      </c>
      <c r="AT135" s="62" t="s">
        <v>574</v>
      </c>
      <c r="AU135" s="61">
        <f t="shared" si="1"/>
        <v>222</v>
      </c>
      <c r="AV135" s="63">
        <v>130</v>
      </c>
      <c r="AW135" s="63">
        <v>92</v>
      </c>
      <c r="AX135" s="64">
        <v>131</v>
      </c>
    </row>
    <row r="136" spans="1:50" s="60" customFormat="1" ht="14.25" customHeight="1">
      <c r="A136" s="489" t="s">
        <v>1753</v>
      </c>
      <c r="B136" s="258">
        <v>325</v>
      </c>
      <c r="C136" s="454">
        <v>159</v>
      </c>
      <c r="D136" s="454">
        <v>166</v>
      </c>
      <c r="E136" s="455">
        <v>171</v>
      </c>
      <c r="F136" s="437" t="s">
        <v>4947</v>
      </c>
      <c r="G136" s="255">
        <v>4178</v>
      </c>
      <c r="H136" s="255">
        <v>2179</v>
      </c>
      <c r="I136" s="255">
        <v>1999</v>
      </c>
      <c r="J136" s="261">
        <v>2348</v>
      </c>
      <c r="K136" s="453" t="s">
        <v>1732</v>
      </c>
      <c r="L136" s="258">
        <v>56</v>
      </c>
      <c r="M136" s="259">
        <v>29</v>
      </c>
      <c r="N136" s="259">
        <v>27</v>
      </c>
      <c r="O136" s="260">
        <v>29</v>
      </c>
      <c r="P136" s="62" t="s">
        <v>1726</v>
      </c>
      <c r="Q136" s="61">
        <v>110</v>
      </c>
      <c r="R136" s="63">
        <v>54</v>
      </c>
      <c r="S136" s="63">
        <v>56</v>
      </c>
      <c r="T136" s="64">
        <v>55</v>
      </c>
      <c r="U136" s="453" t="s">
        <v>1460</v>
      </c>
      <c r="V136" s="258">
        <v>98</v>
      </c>
      <c r="W136" s="259">
        <v>56</v>
      </c>
      <c r="X136" s="259">
        <v>42</v>
      </c>
      <c r="Y136" s="260">
        <v>54</v>
      </c>
      <c r="Z136" s="453" t="s">
        <v>1757</v>
      </c>
      <c r="AA136" s="258">
        <v>83</v>
      </c>
      <c r="AB136" s="259">
        <v>44</v>
      </c>
      <c r="AC136" s="259">
        <v>39</v>
      </c>
      <c r="AD136" s="260">
        <v>46</v>
      </c>
      <c r="AE136" s="62" t="s">
        <v>1758</v>
      </c>
      <c r="AF136" s="61">
        <v>141</v>
      </c>
      <c r="AG136" s="103">
        <v>71</v>
      </c>
      <c r="AH136" s="103">
        <v>70</v>
      </c>
      <c r="AI136" s="104">
        <v>89</v>
      </c>
      <c r="AJ136" s="453" t="s">
        <v>1759</v>
      </c>
      <c r="AK136" s="258">
        <v>226</v>
      </c>
      <c r="AL136" s="498">
        <v>112</v>
      </c>
      <c r="AM136" s="498">
        <v>114</v>
      </c>
      <c r="AN136" s="499">
        <v>133</v>
      </c>
      <c r="AO136" s="453" t="s">
        <v>1752</v>
      </c>
      <c r="AP136" s="258">
        <v>103</v>
      </c>
      <c r="AQ136" s="386">
        <v>51</v>
      </c>
      <c r="AR136" s="386">
        <v>52</v>
      </c>
      <c r="AS136" s="385">
        <v>60</v>
      </c>
      <c r="AT136" s="62" t="s">
        <v>575</v>
      </c>
      <c r="AU136" s="61">
        <f t="shared" si="1"/>
        <v>174</v>
      </c>
      <c r="AV136" s="63">
        <v>82</v>
      </c>
      <c r="AW136" s="63">
        <v>92</v>
      </c>
      <c r="AX136" s="64">
        <v>98</v>
      </c>
    </row>
    <row r="137" spans="1:50" s="60" customFormat="1" ht="14.25" customHeight="1">
      <c r="A137" s="489" t="s">
        <v>1761</v>
      </c>
      <c r="B137" s="258">
        <v>1190</v>
      </c>
      <c r="C137" s="454">
        <v>571</v>
      </c>
      <c r="D137" s="454">
        <v>619</v>
      </c>
      <c r="E137" s="455">
        <v>632</v>
      </c>
      <c r="F137" s="453" t="s">
        <v>1754</v>
      </c>
      <c r="G137" s="258">
        <v>416</v>
      </c>
      <c r="H137" s="471">
        <v>211</v>
      </c>
      <c r="I137" s="454">
        <v>205</v>
      </c>
      <c r="J137" s="472">
        <v>225</v>
      </c>
      <c r="K137" s="453" t="s">
        <v>1739</v>
      </c>
      <c r="L137" s="258">
        <v>93</v>
      </c>
      <c r="M137" s="259">
        <v>40</v>
      </c>
      <c r="N137" s="259">
        <v>53</v>
      </c>
      <c r="O137" s="260">
        <v>60</v>
      </c>
      <c r="P137" s="70" t="s">
        <v>370</v>
      </c>
      <c r="Q137" s="67" t="s">
        <v>5011</v>
      </c>
      <c r="R137" s="67">
        <v>1226</v>
      </c>
      <c r="S137" s="67">
        <v>1300</v>
      </c>
      <c r="T137" s="79">
        <v>1471</v>
      </c>
      <c r="U137" s="453" t="s">
        <v>1467</v>
      </c>
      <c r="V137" s="258">
        <v>54</v>
      </c>
      <c r="W137" s="259">
        <v>26</v>
      </c>
      <c r="X137" s="259">
        <v>28</v>
      </c>
      <c r="Y137" s="260">
        <v>34</v>
      </c>
      <c r="Z137" s="453" t="s">
        <v>1766</v>
      </c>
      <c r="AA137" s="258">
        <v>142</v>
      </c>
      <c r="AB137" s="259">
        <v>72</v>
      </c>
      <c r="AC137" s="259">
        <v>70</v>
      </c>
      <c r="AD137" s="260">
        <v>78</v>
      </c>
      <c r="AE137" s="62" t="s">
        <v>1767</v>
      </c>
      <c r="AF137" s="61">
        <v>91</v>
      </c>
      <c r="AG137" s="103">
        <v>55</v>
      </c>
      <c r="AH137" s="103">
        <v>36</v>
      </c>
      <c r="AI137" s="104">
        <v>55</v>
      </c>
      <c r="AJ137" s="453" t="s">
        <v>1768</v>
      </c>
      <c r="AK137" s="258">
        <v>138</v>
      </c>
      <c r="AL137" s="498">
        <v>65</v>
      </c>
      <c r="AM137" s="498">
        <v>73</v>
      </c>
      <c r="AN137" s="499">
        <v>74</v>
      </c>
      <c r="AO137" s="453" t="s">
        <v>1760</v>
      </c>
      <c r="AP137" s="258">
        <v>83</v>
      </c>
      <c r="AQ137" s="386">
        <v>43</v>
      </c>
      <c r="AR137" s="386">
        <v>40</v>
      </c>
      <c r="AS137" s="385">
        <v>42</v>
      </c>
      <c r="AT137" s="62" t="s">
        <v>576</v>
      </c>
      <c r="AU137" s="61">
        <f t="shared" si="1"/>
        <v>280</v>
      </c>
      <c r="AV137" s="63">
        <v>182</v>
      </c>
      <c r="AW137" s="63">
        <v>98</v>
      </c>
      <c r="AX137" s="64">
        <v>99</v>
      </c>
    </row>
    <row r="138" spans="1:50" s="60" customFormat="1" ht="14.25" customHeight="1">
      <c r="A138" s="489" t="s">
        <v>1769</v>
      </c>
      <c r="B138" s="258">
        <v>1015</v>
      </c>
      <c r="C138" s="454">
        <v>498</v>
      </c>
      <c r="D138" s="454">
        <v>517</v>
      </c>
      <c r="E138" s="455">
        <v>525</v>
      </c>
      <c r="F138" s="453" t="s">
        <v>1762</v>
      </c>
      <c r="G138" s="258">
        <v>1070</v>
      </c>
      <c r="H138" s="454">
        <v>579</v>
      </c>
      <c r="I138" s="454">
        <v>491</v>
      </c>
      <c r="J138" s="455">
        <v>546</v>
      </c>
      <c r="K138" s="453" t="s">
        <v>1747</v>
      </c>
      <c r="L138" s="258">
        <v>170</v>
      </c>
      <c r="M138" s="259">
        <v>76</v>
      </c>
      <c r="N138" s="259">
        <v>94</v>
      </c>
      <c r="O138" s="260">
        <v>95</v>
      </c>
      <c r="P138" s="62" t="s">
        <v>1740</v>
      </c>
      <c r="Q138" s="61" t="s">
        <v>5012</v>
      </c>
      <c r="R138" s="63">
        <v>74</v>
      </c>
      <c r="S138" s="63">
        <v>73</v>
      </c>
      <c r="T138" s="64">
        <v>87</v>
      </c>
      <c r="U138" s="453" t="s">
        <v>928</v>
      </c>
      <c r="V138" s="258">
        <v>64</v>
      </c>
      <c r="W138" s="259">
        <v>33</v>
      </c>
      <c r="X138" s="259">
        <v>31</v>
      </c>
      <c r="Y138" s="260">
        <v>37</v>
      </c>
      <c r="Z138" s="453" t="s">
        <v>1774</v>
      </c>
      <c r="AA138" s="258">
        <v>182</v>
      </c>
      <c r="AB138" s="259">
        <v>99</v>
      </c>
      <c r="AC138" s="259">
        <v>83</v>
      </c>
      <c r="AD138" s="260">
        <v>95</v>
      </c>
      <c r="AE138" s="62" t="s">
        <v>1775</v>
      </c>
      <c r="AF138" s="61">
        <v>124</v>
      </c>
      <c r="AG138" s="103">
        <v>66</v>
      </c>
      <c r="AH138" s="103">
        <v>58</v>
      </c>
      <c r="AI138" s="104">
        <v>73</v>
      </c>
      <c r="AJ138" s="453" t="s">
        <v>1776</v>
      </c>
      <c r="AK138" s="258">
        <v>330</v>
      </c>
      <c r="AL138" s="498">
        <v>168</v>
      </c>
      <c r="AM138" s="498">
        <v>162</v>
      </c>
      <c r="AN138" s="499">
        <v>117</v>
      </c>
      <c r="AO138" s="453" t="s">
        <v>846</v>
      </c>
      <c r="AP138" s="258">
        <v>140</v>
      </c>
      <c r="AQ138" s="386">
        <v>79</v>
      </c>
      <c r="AR138" s="386">
        <v>61</v>
      </c>
      <c r="AS138" s="385">
        <v>86</v>
      </c>
      <c r="AT138" s="62" t="s">
        <v>4907</v>
      </c>
      <c r="AU138" s="61">
        <f t="shared" si="1"/>
        <v>212</v>
      </c>
      <c r="AV138" s="63">
        <v>119</v>
      </c>
      <c r="AW138" s="63">
        <v>93</v>
      </c>
      <c r="AX138" s="64">
        <v>112</v>
      </c>
    </row>
    <row r="139" spans="1:50" s="60" customFormat="1" ht="14.25" customHeight="1">
      <c r="A139" s="489" t="s">
        <v>1777</v>
      </c>
      <c r="B139" s="258">
        <v>93</v>
      </c>
      <c r="C139" s="454">
        <v>45</v>
      </c>
      <c r="D139" s="454">
        <v>48</v>
      </c>
      <c r="E139" s="455">
        <v>49</v>
      </c>
      <c r="F139" s="453" t="s">
        <v>1770</v>
      </c>
      <c r="G139" s="258">
        <v>196</v>
      </c>
      <c r="H139" s="454">
        <v>104</v>
      </c>
      <c r="I139" s="454">
        <v>92</v>
      </c>
      <c r="J139" s="455">
        <v>111</v>
      </c>
      <c r="K139" s="453" t="s">
        <v>1755</v>
      </c>
      <c r="L139" s="258">
        <v>288</v>
      </c>
      <c r="M139" s="259">
        <v>155</v>
      </c>
      <c r="N139" s="259">
        <v>133</v>
      </c>
      <c r="O139" s="260">
        <v>142</v>
      </c>
      <c r="P139" s="62" t="s">
        <v>1748</v>
      </c>
      <c r="Q139" s="61" t="s">
        <v>5013</v>
      </c>
      <c r="R139" s="63">
        <v>41</v>
      </c>
      <c r="S139" s="63">
        <v>53</v>
      </c>
      <c r="T139" s="64">
        <v>58</v>
      </c>
      <c r="U139" s="453" t="s">
        <v>936</v>
      </c>
      <c r="V139" s="258">
        <v>85</v>
      </c>
      <c r="W139" s="259">
        <v>45</v>
      </c>
      <c r="X139" s="259">
        <v>40</v>
      </c>
      <c r="Y139" s="260">
        <v>54</v>
      </c>
      <c r="Z139" s="453" t="s">
        <v>1782</v>
      </c>
      <c r="AA139" s="258">
        <v>424</v>
      </c>
      <c r="AB139" s="259">
        <v>202</v>
      </c>
      <c r="AC139" s="259">
        <v>222</v>
      </c>
      <c r="AD139" s="260">
        <v>230</v>
      </c>
      <c r="AE139" s="62" t="s">
        <v>1783</v>
      </c>
      <c r="AF139" s="61">
        <v>98</v>
      </c>
      <c r="AG139" s="103">
        <v>45</v>
      </c>
      <c r="AH139" s="103">
        <v>53</v>
      </c>
      <c r="AI139" s="104">
        <v>62</v>
      </c>
      <c r="AJ139" s="453" t="s">
        <v>1784</v>
      </c>
      <c r="AK139" s="258">
        <v>273</v>
      </c>
      <c r="AL139" s="498">
        <v>127</v>
      </c>
      <c r="AM139" s="498">
        <v>146</v>
      </c>
      <c r="AN139" s="499">
        <v>162</v>
      </c>
      <c r="AO139" s="453" t="s">
        <v>854</v>
      </c>
      <c r="AP139" s="258">
        <v>121</v>
      </c>
      <c r="AQ139" s="386">
        <v>56</v>
      </c>
      <c r="AR139" s="386">
        <v>65</v>
      </c>
      <c r="AS139" s="385">
        <v>66</v>
      </c>
      <c r="AT139" s="62" t="s">
        <v>4908</v>
      </c>
      <c r="AU139" s="61">
        <f t="shared" ref="AU139:AU202" si="3">SUM(AV139:AW139)</f>
        <v>659</v>
      </c>
      <c r="AV139" s="63">
        <v>359</v>
      </c>
      <c r="AW139" s="63">
        <v>300</v>
      </c>
      <c r="AX139" s="64">
        <v>370</v>
      </c>
    </row>
    <row r="140" spans="1:50" s="60" customFormat="1" ht="14.25" customHeight="1">
      <c r="A140" s="489" t="s">
        <v>1786</v>
      </c>
      <c r="B140" s="258">
        <v>2078</v>
      </c>
      <c r="C140" s="454">
        <v>1039</v>
      </c>
      <c r="D140" s="454">
        <v>1039</v>
      </c>
      <c r="E140" s="455">
        <v>825</v>
      </c>
      <c r="F140" s="453" t="s">
        <v>1778</v>
      </c>
      <c r="G140" s="258">
        <v>201</v>
      </c>
      <c r="H140" s="454">
        <v>97</v>
      </c>
      <c r="I140" s="454">
        <v>104</v>
      </c>
      <c r="J140" s="455">
        <v>110</v>
      </c>
      <c r="K140" s="453" t="s">
        <v>1763</v>
      </c>
      <c r="L140" s="258">
        <v>111</v>
      </c>
      <c r="M140" s="259">
        <v>48</v>
      </c>
      <c r="N140" s="259">
        <v>63</v>
      </c>
      <c r="O140" s="260">
        <v>62</v>
      </c>
      <c r="P140" s="62" t="s">
        <v>1756</v>
      </c>
      <c r="Q140" s="61" t="s">
        <v>5014</v>
      </c>
      <c r="R140" s="63">
        <v>44</v>
      </c>
      <c r="S140" s="63">
        <v>43</v>
      </c>
      <c r="T140" s="64">
        <v>57</v>
      </c>
      <c r="U140" s="453" t="s">
        <v>1487</v>
      </c>
      <c r="V140" s="258">
        <v>141</v>
      </c>
      <c r="W140" s="259">
        <v>70</v>
      </c>
      <c r="X140" s="259">
        <v>71</v>
      </c>
      <c r="Y140" s="260">
        <v>83</v>
      </c>
      <c r="Z140" s="453" t="s">
        <v>1790</v>
      </c>
      <c r="AA140" s="258">
        <v>144</v>
      </c>
      <c r="AB140" s="259">
        <v>77</v>
      </c>
      <c r="AC140" s="259">
        <v>67</v>
      </c>
      <c r="AD140" s="260">
        <v>73</v>
      </c>
      <c r="AE140" s="62" t="s">
        <v>1791</v>
      </c>
      <c r="AF140" s="61">
        <v>266</v>
      </c>
      <c r="AG140" s="103">
        <v>137</v>
      </c>
      <c r="AH140" s="103">
        <v>129</v>
      </c>
      <c r="AI140" s="104">
        <v>152</v>
      </c>
      <c r="AJ140" s="453" t="s">
        <v>1792</v>
      </c>
      <c r="AK140" s="258">
        <v>75</v>
      </c>
      <c r="AL140" s="498">
        <v>41</v>
      </c>
      <c r="AM140" s="498">
        <v>34</v>
      </c>
      <c r="AN140" s="499">
        <v>47</v>
      </c>
      <c r="AO140" s="453" t="s">
        <v>1785</v>
      </c>
      <c r="AP140" s="258">
        <v>39</v>
      </c>
      <c r="AQ140" s="386">
        <v>20</v>
      </c>
      <c r="AR140" s="386">
        <v>19</v>
      </c>
      <c r="AS140" s="385">
        <v>26</v>
      </c>
      <c r="AT140" s="62" t="s">
        <v>577</v>
      </c>
      <c r="AU140" s="61">
        <f t="shared" si="3"/>
        <v>234</v>
      </c>
      <c r="AV140" s="63">
        <v>126</v>
      </c>
      <c r="AW140" s="63">
        <v>108</v>
      </c>
      <c r="AX140" s="64">
        <v>131</v>
      </c>
    </row>
    <row r="141" spans="1:50" s="60" customFormat="1" ht="14.25" customHeight="1">
      <c r="A141" s="489" t="s">
        <v>1240</v>
      </c>
      <c r="B141" s="258">
        <v>150</v>
      </c>
      <c r="C141" s="454">
        <v>82</v>
      </c>
      <c r="D141" s="454">
        <v>68</v>
      </c>
      <c r="E141" s="455">
        <v>73</v>
      </c>
      <c r="F141" s="453" t="s">
        <v>1787</v>
      </c>
      <c r="G141" s="258">
        <v>193</v>
      </c>
      <c r="H141" s="454">
        <v>102</v>
      </c>
      <c r="I141" s="454">
        <v>91</v>
      </c>
      <c r="J141" s="455">
        <v>117</v>
      </c>
      <c r="K141" s="453" t="s">
        <v>1771</v>
      </c>
      <c r="L141" s="258">
        <v>123</v>
      </c>
      <c r="M141" s="259">
        <v>64</v>
      </c>
      <c r="N141" s="259">
        <v>59</v>
      </c>
      <c r="O141" s="260">
        <v>56</v>
      </c>
      <c r="P141" s="62" t="s">
        <v>1764</v>
      </c>
      <c r="Q141" s="61" t="s">
        <v>5015</v>
      </c>
      <c r="R141" s="63">
        <v>61</v>
      </c>
      <c r="S141" s="63">
        <v>46</v>
      </c>
      <c r="T141" s="64">
        <v>55</v>
      </c>
      <c r="U141" s="453" t="s">
        <v>1496</v>
      </c>
      <c r="V141" s="258">
        <v>139</v>
      </c>
      <c r="W141" s="259">
        <v>65</v>
      </c>
      <c r="X141" s="259">
        <v>74</v>
      </c>
      <c r="Y141" s="260">
        <v>83</v>
      </c>
      <c r="Z141" s="453" t="s">
        <v>1798</v>
      </c>
      <c r="AA141" s="258">
        <v>97</v>
      </c>
      <c r="AB141" s="259">
        <v>44</v>
      </c>
      <c r="AC141" s="259">
        <v>53</v>
      </c>
      <c r="AD141" s="260">
        <v>48</v>
      </c>
      <c r="AE141" s="62" t="s">
        <v>1799</v>
      </c>
      <c r="AF141" s="61">
        <v>64</v>
      </c>
      <c r="AG141" s="103">
        <v>39</v>
      </c>
      <c r="AH141" s="103">
        <v>25</v>
      </c>
      <c r="AI141" s="104">
        <v>38</v>
      </c>
      <c r="AJ141" s="453" t="s">
        <v>1800</v>
      </c>
      <c r="AK141" s="258">
        <v>54</v>
      </c>
      <c r="AL141" s="498">
        <v>22</v>
      </c>
      <c r="AM141" s="498">
        <v>32</v>
      </c>
      <c r="AN141" s="499">
        <v>35</v>
      </c>
      <c r="AO141" s="453" t="s">
        <v>1793</v>
      </c>
      <c r="AP141" s="258">
        <v>16</v>
      </c>
      <c r="AQ141" s="386">
        <v>9</v>
      </c>
      <c r="AR141" s="386">
        <v>7</v>
      </c>
      <c r="AS141" s="385">
        <v>13</v>
      </c>
      <c r="AT141" s="62" t="s">
        <v>578</v>
      </c>
      <c r="AU141" s="61">
        <f t="shared" si="3"/>
        <v>80</v>
      </c>
      <c r="AV141" s="63">
        <v>42</v>
      </c>
      <c r="AW141" s="63">
        <v>38</v>
      </c>
      <c r="AX141" s="64">
        <v>45</v>
      </c>
    </row>
    <row r="142" spans="1:50" s="60" customFormat="1" ht="14.25" customHeight="1">
      <c r="A142" s="489" t="s">
        <v>1247</v>
      </c>
      <c r="B142" s="258">
        <v>110</v>
      </c>
      <c r="C142" s="454">
        <v>66</v>
      </c>
      <c r="D142" s="454">
        <v>44</v>
      </c>
      <c r="E142" s="455">
        <v>76</v>
      </c>
      <c r="F142" s="453" t="s">
        <v>1794</v>
      </c>
      <c r="G142" s="258">
        <v>72</v>
      </c>
      <c r="H142" s="454">
        <v>34</v>
      </c>
      <c r="I142" s="454">
        <v>38</v>
      </c>
      <c r="J142" s="455">
        <v>50</v>
      </c>
      <c r="K142" s="453" t="s">
        <v>4913</v>
      </c>
      <c r="L142" s="258">
        <v>80</v>
      </c>
      <c r="M142" s="259">
        <v>48</v>
      </c>
      <c r="N142" s="259">
        <v>32</v>
      </c>
      <c r="O142" s="260">
        <v>45</v>
      </c>
      <c r="P142" s="62" t="s">
        <v>1772</v>
      </c>
      <c r="Q142" s="61" t="s">
        <v>4963</v>
      </c>
      <c r="R142" s="63">
        <v>43</v>
      </c>
      <c r="S142" s="63">
        <v>49</v>
      </c>
      <c r="T142" s="64">
        <v>47</v>
      </c>
      <c r="U142" s="458" t="s">
        <v>1504</v>
      </c>
      <c r="V142" s="255">
        <v>164</v>
      </c>
      <c r="W142" s="256">
        <v>86</v>
      </c>
      <c r="X142" s="256">
        <v>78</v>
      </c>
      <c r="Y142" s="257">
        <v>85</v>
      </c>
      <c r="Z142" s="453" t="s">
        <v>1805</v>
      </c>
      <c r="AA142" s="258">
        <v>49</v>
      </c>
      <c r="AB142" s="259">
        <v>27</v>
      </c>
      <c r="AC142" s="259">
        <v>22</v>
      </c>
      <c r="AD142" s="260">
        <v>28</v>
      </c>
      <c r="AE142" s="62" t="s">
        <v>1806</v>
      </c>
      <c r="AF142" s="61">
        <v>107</v>
      </c>
      <c r="AG142" s="103">
        <v>56</v>
      </c>
      <c r="AH142" s="103">
        <v>51</v>
      </c>
      <c r="AI142" s="104">
        <v>68</v>
      </c>
      <c r="AJ142" s="453" t="s">
        <v>940</v>
      </c>
      <c r="AK142" s="258">
        <v>173</v>
      </c>
      <c r="AL142" s="498">
        <v>91</v>
      </c>
      <c r="AM142" s="498">
        <v>82</v>
      </c>
      <c r="AN142" s="499">
        <v>92</v>
      </c>
      <c r="AO142" s="436" t="s">
        <v>434</v>
      </c>
      <c r="AP142" s="255">
        <v>2678</v>
      </c>
      <c r="AQ142" s="256">
        <v>1347</v>
      </c>
      <c r="AR142" s="256">
        <v>1331</v>
      </c>
      <c r="AS142" s="257">
        <v>1619</v>
      </c>
      <c r="AT142" s="62" t="s">
        <v>579</v>
      </c>
      <c r="AU142" s="61">
        <f t="shared" si="3"/>
        <v>289</v>
      </c>
      <c r="AV142" s="63">
        <v>155</v>
      </c>
      <c r="AW142" s="63">
        <v>134</v>
      </c>
      <c r="AX142" s="64">
        <v>166</v>
      </c>
    </row>
    <row r="143" spans="1:50" s="60" customFormat="1" ht="14.25" customHeight="1">
      <c r="A143" s="489" t="s">
        <v>1808</v>
      </c>
      <c r="B143" s="258">
        <v>781</v>
      </c>
      <c r="C143" s="454">
        <v>430</v>
      </c>
      <c r="D143" s="454">
        <v>351</v>
      </c>
      <c r="E143" s="455">
        <v>458</v>
      </c>
      <c r="F143" s="453" t="s">
        <v>1801</v>
      </c>
      <c r="G143" s="258">
        <v>104</v>
      </c>
      <c r="H143" s="454">
        <v>60</v>
      </c>
      <c r="I143" s="454">
        <v>44</v>
      </c>
      <c r="J143" s="455">
        <v>62</v>
      </c>
      <c r="K143" s="453" t="s">
        <v>1779</v>
      </c>
      <c r="L143" s="258">
        <v>50</v>
      </c>
      <c r="M143" s="259">
        <v>25</v>
      </c>
      <c r="N143" s="259">
        <v>25</v>
      </c>
      <c r="O143" s="260">
        <v>24</v>
      </c>
      <c r="P143" s="62" t="s">
        <v>1780</v>
      </c>
      <c r="Q143" s="61" t="s">
        <v>5016</v>
      </c>
      <c r="R143" s="63">
        <v>66</v>
      </c>
      <c r="S143" s="63">
        <v>71</v>
      </c>
      <c r="T143" s="64">
        <v>74</v>
      </c>
      <c r="U143" s="453" t="s">
        <v>394</v>
      </c>
      <c r="V143" s="258">
        <v>1655</v>
      </c>
      <c r="W143" s="259">
        <v>856</v>
      </c>
      <c r="X143" s="259">
        <v>799</v>
      </c>
      <c r="Y143" s="260">
        <v>926</v>
      </c>
      <c r="Z143" s="453" t="s">
        <v>1813</v>
      </c>
      <c r="AA143" s="258">
        <v>451</v>
      </c>
      <c r="AB143" s="259">
        <v>228</v>
      </c>
      <c r="AC143" s="259">
        <v>223</v>
      </c>
      <c r="AD143" s="260">
        <v>232</v>
      </c>
      <c r="AE143" s="62" t="s">
        <v>1814</v>
      </c>
      <c r="AF143" s="61">
        <v>207</v>
      </c>
      <c r="AG143" s="103">
        <v>106</v>
      </c>
      <c r="AH143" s="103">
        <v>101</v>
      </c>
      <c r="AI143" s="104">
        <v>125</v>
      </c>
      <c r="AJ143" s="453" t="s">
        <v>949</v>
      </c>
      <c r="AK143" s="258">
        <v>81</v>
      </c>
      <c r="AL143" s="498">
        <v>39</v>
      </c>
      <c r="AM143" s="498">
        <v>42</v>
      </c>
      <c r="AN143" s="499">
        <v>40</v>
      </c>
      <c r="AO143" s="453" t="s">
        <v>1807</v>
      </c>
      <c r="AP143" s="258">
        <v>138</v>
      </c>
      <c r="AQ143" s="386">
        <v>75</v>
      </c>
      <c r="AR143" s="386">
        <v>63</v>
      </c>
      <c r="AS143" s="385">
        <v>81</v>
      </c>
      <c r="AT143" s="62" t="s">
        <v>580</v>
      </c>
      <c r="AU143" s="61">
        <f t="shared" si="3"/>
        <v>49</v>
      </c>
      <c r="AV143" s="63">
        <v>24</v>
      </c>
      <c r="AW143" s="63">
        <v>25</v>
      </c>
      <c r="AX143" s="64">
        <v>27</v>
      </c>
    </row>
    <row r="144" spans="1:50" s="60" customFormat="1" ht="14.25" customHeight="1">
      <c r="A144" s="489" t="s">
        <v>1816</v>
      </c>
      <c r="B144" s="258">
        <v>121</v>
      </c>
      <c r="C144" s="454">
        <v>63</v>
      </c>
      <c r="D144" s="454">
        <v>58</v>
      </c>
      <c r="E144" s="455">
        <v>73</v>
      </c>
      <c r="F144" s="453" t="s">
        <v>1809</v>
      </c>
      <c r="G144" s="258">
        <v>139</v>
      </c>
      <c r="H144" s="454">
        <v>80</v>
      </c>
      <c r="I144" s="454">
        <v>59</v>
      </c>
      <c r="J144" s="455">
        <v>77</v>
      </c>
      <c r="K144" s="453" t="s">
        <v>1788</v>
      </c>
      <c r="L144" s="258">
        <v>65</v>
      </c>
      <c r="M144" s="259">
        <v>28</v>
      </c>
      <c r="N144" s="259">
        <v>37</v>
      </c>
      <c r="O144" s="260">
        <v>42</v>
      </c>
      <c r="P144" s="62" t="s">
        <v>713</v>
      </c>
      <c r="Q144" s="61" t="s">
        <v>5017</v>
      </c>
      <c r="R144" s="63">
        <v>80</v>
      </c>
      <c r="S144" s="63">
        <v>86</v>
      </c>
      <c r="T144" s="64">
        <v>104</v>
      </c>
      <c r="U144" s="453" t="s">
        <v>1520</v>
      </c>
      <c r="V144" s="258">
        <v>234</v>
      </c>
      <c r="W144" s="259">
        <v>110</v>
      </c>
      <c r="X144" s="259">
        <v>124</v>
      </c>
      <c r="Y144" s="260">
        <v>130</v>
      </c>
      <c r="Z144" s="453" t="s">
        <v>1820</v>
      </c>
      <c r="AA144" s="258">
        <v>87</v>
      </c>
      <c r="AB144" s="259">
        <v>45</v>
      </c>
      <c r="AC144" s="259">
        <v>42</v>
      </c>
      <c r="AD144" s="260">
        <v>49</v>
      </c>
      <c r="AE144" s="62" t="s">
        <v>1821</v>
      </c>
      <c r="AF144" s="61">
        <v>99</v>
      </c>
      <c r="AG144" s="103">
        <v>48</v>
      </c>
      <c r="AH144" s="103">
        <v>51</v>
      </c>
      <c r="AI144" s="104">
        <v>56</v>
      </c>
      <c r="AJ144" s="453" t="s">
        <v>1822</v>
      </c>
      <c r="AK144" s="258">
        <v>61</v>
      </c>
      <c r="AL144" s="498">
        <v>34</v>
      </c>
      <c r="AM144" s="498">
        <v>27</v>
      </c>
      <c r="AN144" s="499">
        <v>36</v>
      </c>
      <c r="AO144" s="453" t="s">
        <v>1815</v>
      </c>
      <c r="AP144" s="258">
        <v>204</v>
      </c>
      <c r="AQ144" s="386">
        <v>95</v>
      </c>
      <c r="AR144" s="386">
        <v>109</v>
      </c>
      <c r="AS144" s="385">
        <v>119</v>
      </c>
      <c r="AT144" s="62" t="s">
        <v>582</v>
      </c>
      <c r="AU144" s="61">
        <f t="shared" si="3"/>
        <v>262</v>
      </c>
      <c r="AV144" s="63">
        <v>134</v>
      </c>
      <c r="AW144" s="63">
        <v>128</v>
      </c>
      <c r="AX144" s="64">
        <v>153</v>
      </c>
    </row>
    <row r="145" spans="1:50" s="60" customFormat="1" ht="14.25" customHeight="1">
      <c r="A145" s="489" t="s">
        <v>1824</v>
      </c>
      <c r="B145" s="258">
        <v>126</v>
      </c>
      <c r="C145" s="454">
        <v>72</v>
      </c>
      <c r="D145" s="454">
        <v>54</v>
      </c>
      <c r="E145" s="455">
        <v>64</v>
      </c>
      <c r="F145" s="453" t="s">
        <v>1817</v>
      </c>
      <c r="G145" s="258">
        <v>144</v>
      </c>
      <c r="H145" s="454">
        <v>70</v>
      </c>
      <c r="I145" s="454">
        <v>74</v>
      </c>
      <c r="J145" s="455">
        <v>82</v>
      </c>
      <c r="K145" s="453" t="s">
        <v>1795</v>
      </c>
      <c r="L145" s="258">
        <v>76</v>
      </c>
      <c r="M145" s="259">
        <v>40</v>
      </c>
      <c r="N145" s="259">
        <v>36</v>
      </c>
      <c r="O145" s="260">
        <v>48</v>
      </c>
      <c r="P145" s="62" t="s">
        <v>1796</v>
      </c>
      <c r="Q145" s="61" t="s">
        <v>5018</v>
      </c>
      <c r="R145" s="63">
        <v>76</v>
      </c>
      <c r="S145" s="63">
        <v>81</v>
      </c>
      <c r="T145" s="64">
        <v>92</v>
      </c>
      <c r="U145" s="453" t="s">
        <v>1528</v>
      </c>
      <c r="V145" s="258">
        <v>147</v>
      </c>
      <c r="W145" s="259">
        <v>73</v>
      </c>
      <c r="X145" s="259">
        <v>74</v>
      </c>
      <c r="Y145" s="260">
        <v>86</v>
      </c>
      <c r="Z145" s="453" t="s">
        <v>1829</v>
      </c>
      <c r="AA145" s="258">
        <v>108</v>
      </c>
      <c r="AB145" s="259">
        <v>50</v>
      </c>
      <c r="AC145" s="259">
        <v>58</v>
      </c>
      <c r="AD145" s="260">
        <v>64</v>
      </c>
      <c r="AE145" s="62" t="s">
        <v>1830</v>
      </c>
      <c r="AF145" s="61">
        <v>132</v>
      </c>
      <c r="AG145" s="103">
        <v>65</v>
      </c>
      <c r="AH145" s="103">
        <v>67</v>
      </c>
      <c r="AI145" s="104">
        <v>84</v>
      </c>
      <c r="AJ145" s="453" t="s">
        <v>1831</v>
      </c>
      <c r="AK145" s="258">
        <v>131</v>
      </c>
      <c r="AL145" s="498">
        <v>71</v>
      </c>
      <c r="AM145" s="498">
        <v>60</v>
      </c>
      <c r="AN145" s="499">
        <v>83</v>
      </c>
      <c r="AO145" s="453" t="s">
        <v>1823</v>
      </c>
      <c r="AP145" s="258">
        <v>76</v>
      </c>
      <c r="AQ145" s="386">
        <v>39</v>
      </c>
      <c r="AR145" s="386">
        <v>37</v>
      </c>
      <c r="AS145" s="385">
        <v>42</v>
      </c>
      <c r="AT145" s="62" t="s">
        <v>583</v>
      </c>
      <c r="AU145" s="61">
        <f t="shared" si="3"/>
        <v>193</v>
      </c>
      <c r="AV145" s="63">
        <v>110</v>
      </c>
      <c r="AW145" s="63">
        <v>83</v>
      </c>
      <c r="AX145" s="64">
        <v>105</v>
      </c>
    </row>
    <row r="146" spans="1:50" s="60" customFormat="1" ht="14.25" customHeight="1">
      <c r="A146" s="489" t="s">
        <v>1833</v>
      </c>
      <c r="B146" s="258">
        <v>60</v>
      </c>
      <c r="C146" s="454">
        <v>39</v>
      </c>
      <c r="D146" s="454">
        <v>21</v>
      </c>
      <c r="E146" s="455">
        <v>37</v>
      </c>
      <c r="F146" s="453" t="s">
        <v>1825</v>
      </c>
      <c r="G146" s="258">
        <v>105</v>
      </c>
      <c r="H146" s="454">
        <v>57</v>
      </c>
      <c r="I146" s="454">
        <v>48</v>
      </c>
      <c r="J146" s="455">
        <v>57</v>
      </c>
      <c r="K146" s="453" t="s">
        <v>1802</v>
      </c>
      <c r="L146" s="258">
        <v>90</v>
      </c>
      <c r="M146" s="259">
        <v>40</v>
      </c>
      <c r="N146" s="259">
        <v>50</v>
      </c>
      <c r="O146" s="260">
        <v>51</v>
      </c>
      <c r="P146" s="62" t="s">
        <v>1803</v>
      </c>
      <c r="Q146" s="61" t="s">
        <v>4965</v>
      </c>
      <c r="R146" s="63">
        <v>48</v>
      </c>
      <c r="S146" s="63">
        <v>50</v>
      </c>
      <c r="T146" s="64">
        <v>59</v>
      </c>
      <c r="U146" s="453" t="s">
        <v>1537</v>
      </c>
      <c r="V146" s="258">
        <v>96</v>
      </c>
      <c r="W146" s="259">
        <v>53</v>
      </c>
      <c r="X146" s="259">
        <v>43</v>
      </c>
      <c r="Y146" s="260">
        <v>58</v>
      </c>
      <c r="Z146" s="453" t="s">
        <v>1838</v>
      </c>
      <c r="AA146" s="258">
        <v>179</v>
      </c>
      <c r="AB146" s="259">
        <v>89</v>
      </c>
      <c r="AC146" s="259">
        <v>90</v>
      </c>
      <c r="AD146" s="260">
        <v>105</v>
      </c>
      <c r="AE146" s="62" t="s">
        <v>1839</v>
      </c>
      <c r="AF146" s="61">
        <v>131</v>
      </c>
      <c r="AG146" s="103">
        <v>72</v>
      </c>
      <c r="AH146" s="103">
        <v>59</v>
      </c>
      <c r="AI146" s="104">
        <v>81</v>
      </c>
      <c r="AJ146" s="453" t="s">
        <v>1840</v>
      </c>
      <c r="AK146" s="258">
        <v>73</v>
      </c>
      <c r="AL146" s="498">
        <v>33</v>
      </c>
      <c r="AM146" s="498">
        <v>40</v>
      </c>
      <c r="AN146" s="499">
        <v>43</v>
      </c>
      <c r="AO146" s="453" t="s">
        <v>1832</v>
      </c>
      <c r="AP146" s="258">
        <v>76</v>
      </c>
      <c r="AQ146" s="386">
        <v>38</v>
      </c>
      <c r="AR146" s="386">
        <v>38</v>
      </c>
      <c r="AS146" s="385">
        <v>41</v>
      </c>
      <c r="AT146" s="62" t="s">
        <v>584</v>
      </c>
      <c r="AU146" s="61">
        <f t="shared" si="3"/>
        <v>205</v>
      </c>
      <c r="AV146" s="63">
        <v>109</v>
      </c>
      <c r="AW146" s="63">
        <v>96</v>
      </c>
      <c r="AX146" s="64">
        <v>103</v>
      </c>
    </row>
    <row r="147" spans="1:50" s="60" customFormat="1" ht="14.25" customHeight="1">
      <c r="A147" s="489" t="s">
        <v>1842</v>
      </c>
      <c r="B147" s="258">
        <v>63</v>
      </c>
      <c r="C147" s="454">
        <v>36</v>
      </c>
      <c r="D147" s="454">
        <v>27</v>
      </c>
      <c r="E147" s="455">
        <v>38</v>
      </c>
      <c r="F147" s="453" t="s">
        <v>1834</v>
      </c>
      <c r="G147" s="258">
        <v>174</v>
      </c>
      <c r="H147" s="454">
        <v>90</v>
      </c>
      <c r="I147" s="454">
        <v>84</v>
      </c>
      <c r="J147" s="455">
        <v>103</v>
      </c>
      <c r="K147" s="453" t="s">
        <v>1810</v>
      </c>
      <c r="L147" s="258">
        <v>132</v>
      </c>
      <c r="M147" s="259">
        <v>68</v>
      </c>
      <c r="N147" s="259">
        <v>64</v>
      </c>
      <c r="O147" s="260">
        <v>74</v>
      </c>
      <c r="P147" s="62" t="s">
        <v>1811</v>
      </c>
      <c r="Q147" s="61" t="s">
        <v>5019</v>
      </c>
      <c r="R147" s="63">
        <v>25</v>
      </c>
      <c r="S147" s="63">
        <v>30</v>
      </c>
      <c r="T147" s="64">
        <v>36</v>
      </c>
      <c r="U147" s="453" t="s">
        <v>1544</v>
      </c>
      <c r="V147" s="258">
        <v>180</v>
      </c>
      <c r="W147" s="259">
        <v>92</v>
      </c>
      <c r="X147" s="259">
        <v>88</v>
      </c>
      <c r="Y147" s="260">
        <v>94</v>
      </c>
      <c r="Z147" s="453" t="s">
        <v>1847</v>
      </c>
      <c r="AA147" s="258">
        <v>92</v>
      </c>
      <c r="AB147" s="259">
        <v>47</v>
      </c>
      <c r="AC147" s="259">
        <v>45</v>
      </c>
      <c r="AD147" s="260">
        <v>49</v>
      </c>
      <c r="AE147" s="62" t="s">
        <v>1848</v>
      </c>
      <c r="AF147" s="61">
        <v>121</v>
      </c>
      <c r="AG147" s="103">
        <v>63</v>
      </c>
      <c r="AH147" s="103">
        <v>58</v>
      </c>
      <c r="AI147" s="104">
        <v>72</v>
      </c>
      <c r="AJ147" s="453" t="s">
        <v>1849</v>
      </c>
      <c r="AK147" s="258">
        <v>52</v>
      </c>
      <c r="AL147" s="498">
        <v>25</v>
      </c>
      <c r="AM147" s="498">
        <v>27</v>
      </c>
      <c r="AN147" s="499">
        <v>31</v>
      </c>
      <c r="AO147" s="453" t="s">
        <v>1841</v>
      </c>
      <c r="AP147" s="258">
        <v>99</v>
      </c>
      <c r="AQ147" s="386">
        <v>54</v>
      </c>
      <c r="AR147" s="386">
        <v>45</v>
      </c>
      <c r="AS147" s="385">
        <v>56</v>
      </c>
      <c r="AT147" s="62" t="s">
        <v>585</v>
      </c>
      <c r="AU147" s="61">
        <f t="shared" si="3"/>
        <v>103</v>
      </c>
      <c r="AV147" s="63">
        <v>48</v>
      </c>
      <c r="AW147" s="63">
        <v>55</v>
      </c>
      <c r="AX147" s="64">
        <v>51</v>
      </c>
    </row>
    <row r="148" spans="1:50" s="60" customFormat="1" ht="14.25" customHeight="1">
      <c r="A148" s="489" t="s">
        <v>1851</v>
      </c>
      <c r="B148" s="258">
        <v>84</v>
      </c>
      <c r="C148" s="454">
        <v>40</v>
      </c>
      <c r="D148" s="454">
        <v>44</v>
      </c>
      <c r="E148" s="455">
        <v>52</v>
      </c>
      <c r="F148" s="453" t="s">
        <v>1843</v>
      </c>
      <c r="G148" s="258">
        <v>117</v>
      </c>
      <c r="H148" s="454">
        <v>63</v>
      </c>
      <c r="I148" s="454">
        <v>54</v>
      </c>
      <c r="J148" s="455">
        <v>70</v>
      </c>
      <c r="K148" s="458" t="s">
        <v>264</v>
      </c>
      <c r="L148" s="255">
        <v>2938</v>
      </c>
      <c r="M148" s="255">
        <v>1535</v>
      </c>
      <c r="N148" s="255">
        <v>1403</v>
      </c>
      <c r="O148" s="261">
        <v>1574</v>
      </c>
      <c r="P148" s="62" t="s">
        <v>1818</v>
      </c>
      <c r="Q148" s="61" t="s">
        <v>5003</v>
      </c>
      <c r="R148" s="63">
        <v>32</v>
      </c>
      <c r="S148" s="63">
        <v>30</v>
      </c>
      <c r="T148" s="64">
        <v>39</v>
      </c>
      <c r="U148" s="453" t="s">
        <v>1552</v>
      </c>
      <c r="V148" s="258">
        <v>84</v>
      </c>
      <c r="W148" s="259">
        <v>42</v>
      </c>
      <c r="X148" s="259">
        <v>42</v>
      </c>
      <c r="Y148" s="260">
        <v>46</v>
      </c>
      <c r="Z148" s="453" t="s">
        <v>1856</v>
      </c>
      <c r="AA148" s="258">
        <v>177</v>
      </c>
      <c r="AB148" s="259">
        <v>83</v>
      </c>
      <c r="AC148" s="259">
        <v>94</v>
      </c>
      <c r="AD148" s="260">
        <v>102</v>
      </c>
      <c r="AE148" s="62" t="s">
        <v>1857</v>
      </c>
      <c r="AF148" s="61">
        <v>208</v>
      </c>
      <c r="AG148" s="103">
        <v>110</v>
      </c>
      <c r="AH148" s="103">
        <v>98</v>
      </c>
      <c r="AI148" s="104">
        <v>126</v>
      </c>
      <c r="AJ148" s="453" t="s">
        <v>1858</v>
      </c>
      <c r="AK148" s="258">
        <v>54</v>
      </c>
      <c r="AL148" s="498">
        <v>25</v>
      </c>
      <c r="AM148" s="498">
        <v>29</v>
      </c>
      <c r="AN148" s="499">
        <v>28</v>
      </c>
      <c r="AO148" s="453" t="s">
        <v>1850</v>
      </c>
      <c r="AP148" s="258">
        <v>106</v>
      </c>
      <c r="AQ148" s="386">
        <v>52</v>
      </c>
      <c r="AR148" s="386">
        <v>54</v>
      </c>
      <c r="AS148" s="385">
        <v>74</v>
      </c>
      <c r="AT148" s="62" t="s">
        <v>586</v>
      </c>
      <c r="AU148" s="61">
        <f t="shared" si="3"/>
        <v>220</v>
      </c>
      <c r="AV148" s="63">
        <v>124</v>
      </c>
      <c r="AW148" s="63">
        <v>96</v>
      </c>
      <c r="AX148" s="64">
        <v>119</v>
      </c>
    </row>
    <row r="149" spans="1:50" s="60" customFormat="1" ht="14.25" customHeight="1">
      <c r="A149" s="489" t="s">
        <v>1860</v>
      </c>
      <c r="B149" s="258">
        <v>71</v>
      </c>
      <c r="C149" s="454">
        <v>38</v>
      </c>
      <c r="D149" s="454">
        <v>33</v>
      </c>
      <c r="E149" s="455">
        <v>44</v>
      </c>
      <c r="F149" s="453" t="s">
        <v>1852</v>
      </c>
      <c r="G149" s="258">
        <v>237</v>
      </c>
      <c r="H149" s="454">
        <v>123</v>
      </c>
      <c r="I149" s="454">
        <v>114</v>
      </c>
      <c r="J149" s="455">
        <v>125</v>
      </c>
      <c r="K149" s="453" t="s">
        <v>1826</v>
      </c>
      <c r="L149" s="258">
        <v>295</v>
      </c>
      <c r="M149" s="386">
        <v>152</v>
      </c>
      <c r="N149" s="386">
        <v>143</v>
      </c>
      <c r="O149" s="385">
        <v>146</v>
      </c>
      <c r="P149" s="62" t="s">
        <v>1827</v>
      </c>
      <c r="Q149" s="61" t="s">
        <v>4919</v>
      </c>
      <c r="R149" s="63">
        <v>25</v>
      </c>
      <c r="S149" s="63">
        <v>31</v>
      </c>
      <c r="T149" s="64">
        <v>44</v>
      </c>
      <c r="U149" s="453" t="s">
        <v>1559</v>
      </c>
      <c r="V149" s="258">
        <v>107</v>
      </c>
      <c r="W149" s="259">
        <v>54</v>
      </c>
      <c r="X149" s="259">
        <v>53</v>
      </c>
      <c r="Y149" s="260">
        <v>65</v>
      </c>
      <c r="Z149" s="453" t="s">
        <v>1865</v>
      </c>
      <c r="AA149" s="258">
        <v>70</v>
      </c>
      <c r="AB149" s="259">
        <v>36</v>
      </c>
      <c r="AC149" s="259">
        <v>34</v>
      </c>
      <c r="AD149" s="260">
        <v>38</v>
      </c>
      <c r="AE149" s="62" t="s">
        <v>1866</v>
      </c>
      <c r="AF149" s="61">
        <v>190</v>
      </c>
      <c r="AG149" s="103">
        <v>132</v>
      </c>
      <c r="AH149" s="103">
        <v>58</v>
      </c>
      <c r="AI149" s="104">
        <v>78</v>
      </c>
      <c r="AJ149" s="453" t="s">
        <v>1867</v>
      </c>
      <c r="AK149" s="258">
        <v>84</v>
      </c>
      <c r="AL149" s="498">
        <v>40</v>
      </c>
      <c r="AM149" s="498">
        <v>44</v>
      </c>
      <c r="AN149" s="499">
        <v>49</v>
      </c>
      <c r="AO149" s="453" t="s">
        <v>1859</v>
      </c>
      <c r="AP149" s="258">
        <v>50</v>
      </c>
      <c r="AQ149" s="386">
        <v>26</v>
      </c>
      <c r="AR149" s="386">
        <v>24</v>
      </c>
      <c r="AS149" s="385">
        <v>30</v>
      </c>
      <c r="AT149" s="62" t="s">
        <v>587</v>
      </c>
      <c r="AU149" s="61">
        <f t="shared" si="3"/>
        <v>88</v>
      </c>
      <c r="AV149" s="63">
        <v>47</v>
      </c>
      <c r="AW149" s="63">
        <v>41</v>
      </c>
      <c r="AX149" s="64">
        <v>53</v>
      </c>
    </row>
    <row r="150" spans="1:50" s="60" customFormat="1" ht="14.25" customHeight="1">
      <c r="A150" s="489" t="s">
        <v>1869</v>
      </c>
      <c r="B150" s="258">
        <v>49</v>
      </c>
      <c r="C150" s="454">
        <v>26</v>
      </c>
      <c r="D150" s="454">
        <v>23</v>
      </c>
      <c r="E150" s="455">
        <v>31</v>
      </c>
      <c r="F150" s="453" t="s">
        <v>1861</v>
      </c>
      <c r="G150" s="258">
        <v>73</v>
      </c>
      <c r="H150" s="454">
        <v>31</v>
      </c>
      <c r="I150" s="454">
        <v>42</v>
      </c>
      <c r="J150" s="455">
        <v>46</v>
      </c>
      <c r="K150" s="453" t="s">
        <v>1835</v>
      </c>
      <c r="L150" s="258">
        <v>166</v>
      </c>
      <c r="M150" s="386">
        <v>86</v>
      </c>
      <c r="N150" s="386">
        <v>80</v>
      </c>
      <c r="O150" s="385">
        <v>73</v>
      </c>
      <c r="P150" s="62" t="s">
        <v>1836</v>
      </c>
      <c r="Q150" s="61" t="s">
        <v>5020</v>
      </c>
      <c r="R150" s="63">
        <v>60</v>
      </c>
      <c r="S150" s="63">
        <v>75</v>
      </c>
      <c r="T150" s="64">
        <v>84</v>
      </c>
      <c r="U150" s="453" t="s">
        <v>1567</v>
      </c>
      <c r="V150" s="258">
        <v>78</v>
      </c>
      <c r="W150" s="259">
        <v>44</v>
      </c>
      <c r="X150" s="259">
        <v>34</v>
      </c>
      <c r="Y150" s="260">
        <v>27</v>
      </c>
      <c r="Z150" s="453" t="s">
        <v>1872</v>
      </c>
      <c r="AA150" s="258">
        <v>45</v>
      </c>
      <c r="AB150" s="259">
        <v>23</v>
      </c>
      <c r="AC150" s="259">
        <v>22</v>
      </c>
      <c r="AD150" s="260">
        <v>27</v>
      </c>
      <c r="AE150" s="62" t="s">
        <v>1873</v>
      </c>
      <c r="AF150" s="61">
        <v>131</v>
      </c>
      <c r="AG150" s="103">
        <v>69</v>
      </c>
      <c r="AH150" s="103">
        <v>62</v>
      </c>
      <c r="AI150" s="104">
        <v>74</v>
      </c>
      <c r="AJ150" s="453" t="s">
        <v>1874</v>
      </c>
      <c r="AK150" s="258">
        <v>64</v>
      </c>
      <c r="AL150" s="498">
        <v>32</v>
      </c>
      <c r="AM150" s="498">
        <v>32</v>
      </c>
      <c r="AN150" s="499">
        <v>41</v>
      </c>
      <c r="AO150" s="453" t="s">
        <v>1868</v>
      </c>
      <c r="AP150" s="258">
        <v>123</v>
      </c>
      <c r="AQ150" s="386">
        <v>55</v>
      </c>
      <c r="AR150" s="386">
        <v>68</v>
      </c>
      <c r="AS150" s="385">
        <v>76</v>
      </c>
      <c r="AT150" s="62" t="s">
        <v>588</v>
      </c>
      <c r="AU150" s="61">
        <f t="shared" si="3"/>
        <v>153</v>
      </c>
      <c r="AV150" s="63">
        <v>84</v>
      </c>
      <c r="AW150" s="63">
        <v>69</v>
      </c>
      <c r="AX150" s="64">
        <v>87</v>
      </c>
    </row>
    <row r="151" spans="1:50" s="60" customFormat="1" ht="14.25" customHeight="1">
      <c r="A151" s="435" t="s">
        <v>5029</v>
      </c>
      <c r="B151" s="258">
        <v>40</v>
      </c>
      <c r="C151" s="454">
        <v>23</v>
      </c>
      <c r="D151" s="454">
        <v>17</v>
      </c>
      <c r="E151" s="455">
        <v>25</v>
      </c>
      <c r="F151" s="453" t="s">
        <v>1870</v>
      </c>
      <c r="G151" s="258">
        <v>124</v>
      </c>
      <c r="H151" s="454">
        <v>60</v>
      </c>
      <c r="I151" s="454">
        <v>64</v>
      </c>
      <c r="J151" s="455">
        <v>84</v>
      </c>
      <c r="K151" s="453" t="s">
        <v>1844</v>
      </c>
      <c r="L151" s="258">
        <v>180</v>
      </c>
      <c r="M151" s="386">
        <v>100</v>
      </c>
      <c r="N151" s="386">
        <v>80</v>
      </c>
      <c r="O151" s="385">
        <v>94</v>
      </c>
      <c r="P151" s="62" t="s">
        <v>1845</v>
      </c>
      <c r="Q151" s="61" t="s">
        <v>5021</v>
      </c>
      <c r="R151" s="63">
        <v>81</v>
      </c>
      <c r="S151" s="63">
        <v>77</v>
      </c>
      <c r="T151" s="64">
        <v>90</v>
      </c>
      <c r="U151" s="453" t="s">
        <v>1575</v>
      </c>
      <c r="V151" s="258">
        <v>138</v>
      </c>
      <c r="W151" s="259">
        <v>75</v>
      </c>
      <c r="X151" s="259">
        <v>63</v>
      </c>
      <c r="Y151" s="260">
        <v>84</v>
      </c>
      <c r="Z151" s="453" t="s">
        <v>1876</v>
      </c>
      <c r="AA151" s="258">
        <v>101</v>
      </c>
      <c r="AB151" s="259">
        <v>56</v>
      </c>
      <c r="AC151" s="259">
        <v>45</v>
      </c>
      <c r="AD151" s="260">
        <v>56</v>
      </c>
      <c r="AE151" s="62" t="s">
        <v>1877</v>
      </c>
      <c r="AF151" s="61">
        <v>94</v>
      </c>
      <c r="AG151" s="103">
        <v>47</v>
      </c>
      <c r="AH151" s="103">
        <v>47</v>
      </c>
      <c r="AI151" s="104">
        <v>52</v>
      </c>
      <c r="AJ151" s="453" t="s">
        <v>1878</v>
      </c>
      <c r="AK151" s="258">
        <v>82</v>
      </c>
      <c r="AL151" s="498">
        <v>33</v>
      </c>
      <c r="AM151" s="498">
        <v>49</v>
      </c>
      <c r="AN151" s="499">
        <v>52</v>
      </c>
      <c r="AO151" s="453" t="s">
        <v>1875</v>
      </c>
      <c r="AP151" s="258">
        <v>172</v>
      </c>
      <c r="AQ151" s="386">
        <v>87</v>
      </c>
      <c r="AR151" s="386">
        <v>85</v>
      </c>
      <c r="AS151" s="385">
        <v>103</v>
      </c>
      <c r="AT151" s="62" t="s">
        <v>589</v>
      </c>
      <c r="AU151" s="61">
        <f t="shared" si="3"/>
        <v>77</v>
      </c>
      <c r="AV151" s="63">
        <v>42</v>
      </c>
      <c r="AW151" s="63">
        <v>35</v>
      </c>
      <c r="AX151" s="64">
        <v>40</v>
      </c>
    </row>
    <row r="152" spans="1:50" s="60" customFormat="1" ht="14.25" customHeight="1">
      <c r="A152" s="435" t="s">
        <v>1879</v>
      </c>
      <c r="B152" s="258">
        <v>117</v>
      </c>
      <c r="C152" s="454">
        <v>48</v>
      </c>
      <c r="D152" s="454">
        <v>69</v>
      </c>
      <c r="E152" s="455">
        <v>65</v>
      </c>
      <c r="F152" s="453" t="s">
        <v>886</v>
      </c>
      <c r="G152" s="258">
        <v>26</v>
      </c>
      <c r="H152" s="454">
        <v>13</v>
      </c>
      <c r="I152" s="454">
        <v>13</v>
      </c>
      <c r="J152" s="455">
        <v>18</v>
      </c>
      <c r="K152" s="453" t="s">
        <v>1853</v>
      </c>
      <c r="L152" s="258">
        <v>350</v>
      </c>
      <c r="M152" s="386">
        <v>175</v>
      </c>
      <c r="N152" s="386">
        <v>175</v>
      </c>
      <c r="O152" s="385">
        <v>170</v>
      </c>
      <c r="P152" s="62" t="s">
        <v>1854</v>
      </c>
      <c r="Q152" s="61" t="s">
        <v>4957</v>
      </c>
      <c r="R152" s="63">
        <v>60</v>
      </c>
      <c r="S152" s="63">
        <v>63</v>
      </c>
      <c r="T152" s="64">
        <v>68</v>
      </c>
      <c r="U152" s="453" t="s">
        <v>1583</v>
      </c>
      <c r="V152" s="258">
        <v>49</v>
      </c>
      <c r="W152" s="259">
        <v>20</v>
      </c>
      <c r="X152" s="259">
        <v>29</v>
      </c>
      <c r="Y152" s="260">
        <v>34</v>
      </c>
      <c r="Z152" s="453" t="s">
        <v>1882</v>
      </c>
      <c r="AA152" s="258">
        <v>98</v>
      </c>
      <c r="AB152" s="259">
        <v>53</v>
      </c>
      <c r="AC152" s="259">
        <v>45</v>
      </c>
      <c r="AD152" s="260">
        <v>60</v>
      </c>
      <c r="AE152" s="62" t="s">
        <v>1883</v>
      </c>
      <c r="AF152" s="61">
        <v>102</v>
      </c>
      <c r="AG152" s="103">
        <v>54</v>
      </c>
      <c r="AH152" s="103">
        <v>48</v>
      </c>
      <c r="AI152" s="104">
        <v>68</v>
      </c>
      <c r="AJ152" s="453" t="s">
        <v>1884</v>
      </c>
      <c r="AK152" s="258">
        <v>52</v>
      </c>
      <c r="AL152" s="498">
        <v>25</v>
      </c>
      <c r="AM152" s="498">
        <v>27</v>
      </c>
      <c r="AN152" s="499">
        <v>29</v>
      </c>
      <c r="AO152" s="453" t="s">
        <v>1280</v>
      </c>
      <c r="AP152" s="258">
        <v>101</v>
      </c>
      <c r="AQ152" s="386">
        <v>53</v>
      </c>
      <c r="AR152" s="386">
        <v>48</v>
      </c>
      <c r="AS152" s="385">
        <v>66</v>
      </c>
      <c r="AT152" s="62" t="s">
        <v>590</v>
      </c>
      <c r="AU152" s="61">
        <f t="shared" si="3"/>
        <v>339</v>
      </c>
      <c r="AV152" s="63">
        <v>187</v>
      </c>
      <c r="AW152" s="63">
        <v>152</v>
      </c>
      <c r="AX152" s="64">
        <v>187</v>
      </c>
    </row>
    <row r="153" spans="1:50" s="60" customFormat="1" ht="14.25" customHeight="1">
      <c r="A153" s="435" t="s">
        <v>1886</v>
      </c>
      <c r="B153" s="258">
        <v>63</v>
      </c>
      <c r="C153" s="454">
        <v>30</v>
      </c>
      <c r="D153" s="454">
        <v>33</v>
      </c>
      <c r="E153" s="455">
        <v>38</v>
      </c>
      <c r="F153" s="453" t="s">
        <v>1368</v>
      </c>
      <c r="G153" s="258">
        <v>100</v>
      </c>
      <c r="H153" s="454">
        <v>53</v>
      </c>
      <c r="I153" s="454">
        <v>47</v>
      </c>
      <c r="J153" s="455">
        <v>61</v>
      </c>
      <c r="K153" s="453" t="s">
        <v>1862</v>
      </c>
      <c r="L153" s="258">
        <v>170</v>
      </c>
      <c r="M153" s="386">
        <v>80</v>
      </c>
      <c r="N153" s="386">
        <v>90</v>
      </c>
      <c r="O153" s="385">
        <v>99</v>
      </c>
      <c r="P153" s="62" t="s">
        <v>1863</v>
      </c>
      <c r="Q153" s="61" t="s">
        <v>5013</v>
      </c>
      <c r="R153" s="63">
        <v>43</v>
      </c>
      <c r="S153" s="63">
        <v>51</v>
      </c>
      <c r="T153" s="64">
        <v>54</v>
      </c>
      <c r="U153" s="453" t="s">
        <v>1591</v>
      </c>
      <c r="V153" s="258">
        <v>45</v>
      </c>
      <c r="W153" s="259">
        <v>25</v>
      </c>
      <c r="X153" s="259">
        <v>20</v>
      </c>
      <c r="Y153" s="260">
        <v>28</v>
      </c>
      <c r="Z153" s="453" t="s">
        <v>1890</v>
      </c>
      <c r="AA153" s="258">
        <v>45</v>
      </c>
      <c r="AB153" s="259">
        <v>24</v>
      </c>
      <c r="AC153" s="259">
        <v>21</v>
      </c>
      <c r="AD153" s="260">
        <v>22</v>
      </c>
      <c r="AE153" s="62" t="s">
        <v>1891</v>
      </c>
      <c r="AF153" s="61">
        <v>76</v>
      </c>
      <c r="AG153" s="103">
        <v>41</v>
      </c>
      <c r="AH153" s="103">
        <v>35</v>
      </c>
      <c r="AI153" s="104">
        <v>46</v>
      </c>
      <c r="AJ153" s="453" t="s">
        <v>1892</v>
      </c>
      <c r="AK153" s="258">
        <v>65</v>
      </c>
      <c r="AL153" s="498">
        <v>35</v>
      </c>
      <c r="AM153" s="498">
        <v>30</v>
      </c>
      <c r="AN153" s="499">
        <v>40</v>
      </c>
      <c r="AO153" s="453" t="s">
        <v>1885</v>
      </c>
      <c r="AP153" s="258">
        <v>114</v>
      </c>
      <c r="AQ153" s="386">
        <v>59</v>
      </c>
      <c r="AR153" s="386">
        <v>55</v>
      </c>
      <c r="AS153" s="385">
        <v>67</v>
      </c>
      <c r="AT153" s="62" t="s">
        <v>591</v>
      </c>
      <c r="AU153" s="61">
        <f t="shared" si="3"/>
        <v>86</v>
      </c>
      <c r="AV153" s="63">
        <v>42</v>
      </c>
      <c r="AW153" s="63">
        <v>44</v>
      </c>
      <c r="AX153" s="64">
        <v>48</v>
      </c>
    </row>
    <row r="154" spans="1:50" s="60" customFormat="1" ht="14.25" customHeight="1">
      <c r="A154" s="435" t="s">
        <v>1894</v>
      </c>
      <c r="B154" s="258">
        <v>75</v>
      </c>
      <c r="C154" s="454">
        <v>37</v>
      </c>
      <c r="D154" s="454">
        <v>38</v>
      </c>
      <c r="E154" s="455">
        <v>44</v>
      </c>
      <c r="F154" s="453" t="s">
        <v>1887</v>
      </c>
      <c r="G154" s="258">
        <v>234</v>
      </c>
      <c r="H154" s="454">
        <v>119</v>
      </c>
      <c r="I154" s="454">
        <v>115</v>
      </c>
      <c r="J154" s="455">
        <v>123</v>
      </c>
      <c r="K154" s="453" t="s">
        <v>621</v>
      </c>
      <c r="L154" s="258">
        <v>133</v>
      </c>
      <c r="M154" s="386">
        <v>67</v>
      </c>
      <c r="N154" s="386">
        <v>66</v>
      </c>
      <c r="O154" s="385">
        <v>83</v>
      </c>
      <c r="P154" s="62" t="s">
        <v>1871</v>
      </c>
      <c r="Q154" s="61" t="s">
        <v>5022</v>
      </c>
      <c r="R154" s="63">
        <v>30</v>
      </c>
      <c r="S154" s="63">
        <v>39</v>
      </c>
      <c r="T154" s="64">
        <v>44</v>
      </c>
      <c r="U154" s="453" t="s">
        <v>1598</v>
      </c>
      <c r="V154" s="258">
        <v>47</v>
      </c>
      <c r="W154" s="259">
        <v>23</v>
      </c>
      <c r="X154" s="259">
        <v>24</v>
      </c>
      <c r="Y154" s="260">
        <v>30</v>
      </c>
      <c r="Z154" s="436" t="s">
        <v>285</v>
      </c>
      <c r="AA154" s="255">
        <v>1902</v>
      </c>
      <c r="AB154" s="256">
        <v>971</v>
      </c>
      <c r="AC154" s="256">
        <v>931</v>
      </c>
      <c r="AD154" s="257">
        <v>1110</v>
      </c>
      <c r="AE154" s="62" t="s">
        <v>1897</v>
      </c>
      <c r="AF154" s="61">
        <v>69</v>
      </c>
      <c r="AG154" s="103">
        <v>36</v>
      </c>
      <c r="AH154" s="103">
        <v>33</v>
      </c>
      <c r="AI154" s="104">
        <v>44</v>
      </c>
      <c r="AJ154" s="453" t="s">
        <v>1898</v>
      </c>
      <c r="AK154" s="258">
        <v>65</v>
      </c>
      <c r="AL154" s="498">
        <v>31</v>
      </c>
      <c r="AM154" s="498">
        <v>34</v>
      </c>
      <c r="AN154" s="499">
        <v>41</v>
      </c>
      <c r="AO154" s="453" t="s">
        <v>1893</v>
      </c>
      <c r="AP154" s="258">
        <v>148</v>
      </c>
      <c r="AQ154" s="386">
        <v>74</v>
      </c>
      <c r="AR154" s="386">
        <v>74</v>
      </c>
      <c r="AS154" s="385">
        <v>88</v>
      </c>
      <c r="AT154" s="62" t="s">
        <v>592</v>
      </c>
      <c r="AU154" s="61">
        <f t="shared" si="3"/>
        <v>177</v>
      </c>
      <c r="AV154" s="63">
        <v>99</v>
      </c>
      <c r="AW154" s="63">
        <v>78</v>
      </c>
      <c r="AX154" s="64">
        <v>105</v>
      </c>
    </row>
    <row r="155" spans="1:50" s="60" customFormat="1" ht="14.25" customHeight="1">
      <c r="A155" s="435" t="s">
        <v>1899</v>
      </c>
      <c r="B155" s="258">
        <v>159</v>
      </c>
      <c r="C155" s="454">
        <v>78</v>
      </c>
      <c r="D155" s="454">
        <v>81</v>
      </c>
      <c r="E155" s="455">
        <v>89</v>
      </c>
      <c r="F155" s="453" t="s">
        <v>1895</v>
      </c>
      <c r="G155" s="258">
        <v>158</v>
      </c>
      <c r="H155" s="454">
        <v>83</v>
      </c>
      <c r="I155" s="454">
        <v>75</v>
      </c>
      <c r="J155" s="455">
        <v>104</v>
      </c>
      <c r="K155" s="453" t="s">
        <v>622</v>
      </c>
      <c r="L155" s="258">
        <v>373</v>
      </c>
      <c r="M155" s="386">
        <v>197</v>
      </c>
      <c r="N155" s="386">
        <v>176</v>
      </c>
      <c r="O155" s="385">
        <v>193</v>
      </c>
      <c r="P155" s="62" t="s">
        <v>1099</v>
      </c>
      <c r="Q155" s="61" t="s">
        <v>5023</v>
      </c>
      <c r="R155" s="63">
        <v>74</v>
      </c>
      <c r="S155" s="63">
        <v>75</v>
      </c>
      <c r="T155" s="64">
        <v>82</v>
      </c>
      <c r="U155" s="453" t="s">
        <v>1606</v>
      </c>
      <c r="V155" s="258">
        <v>33</v>
      </c>
      <c r="W155" s="259">
        <v>21</v>
      </c>
      <c r="X155" s="259">
        <v>12</v>
      </c>
      <c r="Y155" s="260">
        <v>23</v>
      </c>
      <c r="Z155" s="453" t="s">
        <v>1442</v>
      </c>
      <c r="AA155" s="258">
        <v>85</v>
      </c>
      <c r="AB155" s="471">
        <v>52</v>
      </c>
      <c r="AC155" s="471">
        <v>33</v>
      </c>
      <c r="AD155" s="472">
        <v>53</v>
      </c>
      <c r="AE155" s="62" t="s">
        <v>1903</v>
      </c>
      <c r="AF155" s="61">
        <v>82</v>
      </c>
      <c r="AG155" s="103">
        <v>41</v>
      </c>
      <c r="AH155" s="103">
        <v>41</v>
      </c>
      <c r="AI155" s="104">
        <v>51</v>
      </c>
      <c r="AJ155" s="453" t="s">
        <v>845</v>
      </c>
      <c r="AK155" s="258">
        <v>82</v>
      </c>
      <c r="AL155" s="498">
        <v>43</v>
      </c>
      <c r="AM155" s="498">
        <v>39</v>
      </c>
      <c r="AN155" s="499">
        <v>50</v>
      </c>
      <c r="AO155" s="453" t="s">
        <v>1801</v>
      </c>
      <c r="AP155" s="258">
        <v>72</v>
      </c>
      <c r="AQ155" s="386">
        <v>36</v>
      </c>
      <c r="AR155" s="386">
        <v>36</v>
      </c>
      <c r="AS155" s="385">
        <v>43</v>
      </c>
      <c r="AT155" s="62" t="s">
        <v>593</v>
      </c>
      <c r="AU155" s="61">
        <f t="shared" si="3"/>
        <v>252</v>
      </c>
      <c r="AV155" s="63">
        <v>128</v>
      </c>
      <c r="AW155" s="63">
        <v>124</v>
      </c>
      <c r="AX155" s="64">
        <v>141</v>
      </c>
    </row>
    <row r="156" spans="1:50" s="60" customFormat="1" ht="14.25" customHeight="1">
      <c r="A156" s="435" t="s">
        <v>4085</v>
      </c>
      <c r="B156" s="258">
        <v>20</v>
      </c>
      <c r="C156" s="454">
        <v>12</v>
      </c>
      <c r="D156" s="454">
        <v>8</v>
      </c>
      <c r="E156" s="455">
        <v>11</v>
      </c>
      <c r="F156" s="453" t="s">
        <v>1900</v>
      </c>
      <c r="G156" s="258">
        <v>295</v>
      </c>
      <c r="H156" s="454">
        <v>150</v>
      </c>
      <c r="I156" s="566">
        <v>145</v>
      </c>
      <c r="J156" s="455">
        <v>177</v>
      </c>
      <c r="K156" s="453" t="s">
        <v>1880</v>
      </c>
      <c r="L156" s="258">
        <v>120</v>
      </c>
      <c r="M156" s="386">
        <v>63</v>
      </c>
      <c r="N156" s="386">
        <v>57</v>
      </c>
      <c r="O156" s="385">
        <v>72</v>
      </c>
      <c r="P156" s="62" t="s">
        <v>1108</v>
      </c>
      <c r="Q156" s="61" t="s">
        <v>5024</v>
      </c>
      <c r="R156" s="63">
        <v>50</v>
      </c>
      <c r="S156" s="63">
        <v>40</v>
      </c>
      <c r="T156" s="64">
        <v>54</v>
      </c>
      <c r="U156" s="453" t="s">
        <v>1613</v>
      </c>
      <c r="V156" s="258">
        <v>103</v>
      </c>
      <c r="W156" s="259">
        <v>61</v>
      </c>
      <c r="X156" s="259">
        <v>42</v>
      </c>
      <c r="Y156" s="260">
        <v>60</v>
      </c>
      <c r="Z156" s="453" t="s">
        <v>1451</v>
      </c>
      <c r="AA156" s="258">
        <v>59</v>
      </c>
      <c r="AB156" s="259">
        <v>36</v>
      </c>
      <c r="AC156" s="259">
        <v>23</v>
      </c>
      <c r="AD156" s="260">
        <v>32</v>
      </c>
      <c r="AE156" s="62" t="s">
        <v>1908</v>
      </c>
      <c r="AF156" s="61">
        <v>127</v>
      </c>
      <c r="AG156" s="103">
        <v>62</v>
      </c>
      <c r="AH156" s="103">
        <v>65</v>
      </c>
      <c r="AI156" s="104">
        <v>81</v>
      </c>
      <c r="AJ156" s="453" t="s">
        <v>853</v>
      </c>
      <c r="AK156" s="258">
        <v>45</v>
      </c>
      <c r="AL156" s="498">
        <v>26</v>
      </c>
      <c r="AM156" s="498">
        <v>19</v>
      </c>
      <c r="AN156" s="499">
        <v>27</v>
      </c>
      <c r="AO156" s="453" t="s">
        <v>1904</v>
      </c>
      <c r="AP156" s="258">
        <v>108</v>
      </c>
      <c r="AQ156" s="386">
        <v>55</v>
      </c>
      <c r="AR156" s="386">
        <v>53</v>
      </c>
      <c r="AS156" s="385">
        <v>59</v>
      </c>
      <c r="AT156" s="62" t="s">
        <v>594</v>
      </c>
      <c r="AU156" s="61">
        <f t="shared" si="3"/>
        <v>291</v>
      </c>
      <c r="AV156" s="63">
        <v>139</v>
      </c>
      <c r="AW156" s="63">
        <v>152</v>
      </c>
      <c r="AX156" s="64">
        <v>156</v>
      </c>
    </row>
    <row r="157" spans="1:50" s="60" customFormat="1" ht="14.25" customHeight="1">
      <c r="A157" s="435" t="s">
        <v>1910</v>
      </c>
      <c r="B157" s="258">
        <v>128</v>
      </c>
      <c r="C157" s="454">
        <v>80</v>
      </c>
      <c r="D157" s="454">
        <v>48</v>
      </c>
      <c r="E157" s="455">
        <v>100</v>
      </c>
      <c r="F157" s="458" t="s">
        <v>240</v>
      </c>
      <c r="G157" s="255">
        <v>6407</v>
      </c>
      <c r="H157" s="256">
        <v>3398</v>
      </c>
      <c r="I157" s="256">
        <v>3009</v>
      </c>
      <c r="J157" s="257">
        <v>3630</v>
      </c>
      <c r="K157" s="453" t="s">
        <v>1888</v>
      </c>
      <c r="L157" s="258">
        <v>91</v>
      </c>
      <c r="M157" s="386">
        <v>50</v>
      </c>
      <c r="N157" s="386">
        <v>41</v>
      </c>
      <c r="O157" s="385">
        <v>45</v>
      </c>
      <c r="P157" s="62" t="s">
        <v>1889</v>
      </c>
      <c r="Q157" s="61" t="s">
        <v>5025</v>
      </c>
      <c r="R157" s="63">
        <v>213</v>
      </c>
      <c r="S157" s="63">
        <v>237</v>
      </c>
      <c r="T157" s="64">
        <v>243</v>
      </c>
      <c r="U157" s="453" t="s">
        <v>1620</v>
      </c>
      <c r="V157" s="258">
        <v>57</v>
      </c>
      <c r="W157" s="259">
        <v>35</v>
      </c>
      <c r="X157" s="259">
        <v>22</v>
      </c>
      <c r="Y157" s="260">
        <v>32</v>
      </c>
      <c r="Z157" s="453" t="s">
        <v>1914</v>
      </c>
      <c r="AA157" s="258">
        <v>150</v>
      </c>
      <c r="AB157" s="259">
        <v>90</v>
      </c>
      <c r="AC157" s="259">
        <v>60</v>
      </c>
      <c r="AD157" s="260">
        <v>91</v>
      </c>
      <c r="AE157" s="62" t="s">
        <v>1915</v>
      </c>
      <c r="AF157" s="61">
        <v>67</v>
      </c>
      <c r="AG157" s="103">
        <v>42</v>
      </c>
      <c r="AH157" s="103">
        <v>25</v>
      </c>
      <c r="AI157" s="104">
        <v>47</v>
      </c>
      <c r="AJ157" s="453" t="s">
        <v>862</v>
      </c>
      <c r="AK157" s="258">
        <v>54</v>
      </c>
      <c r="AL157" s="498">
        <v>24</v>
      </c>
      <c r="AM157" s="498">
        <v>30</v>
      </c>
      <c r="AN157" s="499">
        <v>34</v>
      </c>
      <c r="AO157" s="453" t="s">
        <v>1909</v>
      </c>
      <c r="AP157" s="258">
        <v>89</v>
      </c>
      <c r="AQ157" s="386">
        <v>47</v>
      </c>
      <c r="AR157" s="386">
        <v>42</v>
      </c>
      <c r="AS157" s="385">
        <v>52</v>
      </c>
      <c r="AT157" s="62" t="s">
        <v>595</v>
      </c>
      <c r="AU157" s="61">
        <f t="shared" si="3"/>
        <v>132</v>
      </c>
      <c r="AV157" s="63">
        <v>70</v>
      </c>
      <c r="AW157" s="63">
        <v>62</v>
      </c>
      <c r="AX157" s="64">
        <v>66</v>
      </c>
    </row>
    <row r="158" spans="1:50" s="60" customFormat="1" ht="14.25" customHeight="1">
      <c r="A158" s="436" t="s">
        <v>191</v>
      </c>
      <c r="B158" s="255">
        <v>3880</v>
      </c>
      <c r="C158" s="256">
        <v>1903</v>
      </c>
      <c r="D158" s="256">
        <v>1977</v>
      </c>
      <c r="E158" s="257">
        <v>2406</v>
      </c>
      <c r="F158" s="453" t="s">
        <v>1911</v>
      </c>
      <c r="G158" s="258">
        <v>428</v>
      </c>
      <c r="H158" s="567">
        <v>222</v>
      </c>
      <c r="I158" s="567">
        <v>206</v>
      </c>
      <c r="J158" s="568">
        <v>243</v>
      </c>
      <c r="K158" s="453" t="s">
        <v>1896</v>
      </c>
      <c r="L158" s="258">
        <v>201</v>
      </c>
      <c r="M158" s="386">
        <v>100</v>
      </c>
      <c r="N158" s="386">
        <v>101</v>
      </c>
      <c r="O158" s="385">
        <v>102</v>
      </c>
      <c r="P158" s="70" t="s">
        <v>371</v>
      </c>
      <c r="Q158" s="67">
        <v>1666</v>
      </c>
      <c r="R158" s="68">
        <v>843</v>
      </c>
      <c r="S158" s="68">
        <v>823</v>
      </c>
      <c r="T158" s="69">
        <v>972</v>
      </c>
      <c r="U158" s="453" t="s">
        <v>1300</v>
      </c>
      <c r="V158" s="258">
        <v>146</v>
      </c>
      <c r="W158" s="259">
        <v>76</v>
      </c>
      <c r="X158" s="259">
        <v>70</v>
      </c>
      <c r="Y158" s="260">
        <v>72</v>
      </c>
      <c r="Z158" s="453" t="s">
        <v>1026</v>
      </c>
      <c r="AA158" s="258">
        <v>93</v>
      </c>
      <c r="AB158" s="259">
        <v>43</v>
      </c>
      <c r="AC158" s="259">
        <v>50</v>
      </c>
      <c r="AD158" s="260">
        <v>48</v>
      </c>
      <c r="AE158" s="62" t="s">
        <v>1015</v>
      </c>
      <c r="AF158" s="61">
        <v>104</v>
      </c>
      <c r="AG158" s="103">
        <v>56</v>
      </c>
      <c r="AH158" s="103">
        <v>48</v>
      </c>
      <c r="AI158" s="104">
        <v>62</v>
      </c>
      <c r="AJ158" s="453" t="s">
        <v>1920</v>
      </c>
      <c r="AK158" s="258">
        <v>93</v>
      </c>
      <c r="AL158" s="498">
        <v>51</v>
      </c>
      <c r="AM158" s="498">
        <v>42</v>
      </c>
      <c r="AN158" s="499">
        <v>54</v>
      </c>
      <c r="AO158" s="453" t="s">
        <v>1916</v>
      </c>
      <c r="AP158" s="258">
        <v>98</v>
      </c>
      <c r="AQ158" s="386">
        <v>51</v>
      </c>
      <c r="AR158" s="386">
        <v>47</v>
      </c>
      <c r="AS158" s="385">
        <v>55</v>
      </c>
      <c r="AT158" s="62" t="s">
        <v>596</v>
      </c>
      <c r="AU158" s="61">
        <f t="shared" si="3"/>
        <v>141</v>
      </c>
      <c r="AV158" s="63">
        <v>66</v>
      </c>
      <c r="AW158" s="63">
        <v>75</v>
      </c>
      <c r="AX158" s="64">
        <v>85</v>
      </c>
    </row>
    <row r="159" spans="1:50" s="60" customFormat="1" ht="14.25" customHeight="1">
      <c r="A159" s="489" t="s">
        <v>1922</v>
      </c>
      <c r="B159" s="258">
        <v>239</v>
      </c>
      <c r="C159" s="471">
        <v>108</v>
      </c>
      <c r="D159" s="471">
        <v>131</v>
      </c>
      <c r="E159" s="472">
        <v>142</v>
      </c>
      <c r="F159" s="453" t="s">
        <v>1917</v>
      </c>
      <c r="G159" s="258">
        <v>267</v>
      </c>
      <c r="H159" s="567">
        <v>136</v>
      </c>
      <c r="I159" s="567">
        <v>131</v>
      </c>
      <c r="J159" s="568">
        <v>147</v>
      </c>
      <c r="K159" s="453" t="s">
        <v>1901</v>
      </c>
      <c r="L159" s="258">
        <v>174</v>
      </c>
      <c r="M159" s="386">
        <v>98</v>
      </c>
      <c r="N159" s="386">
        <v>76</v>
      </c>
      <c r="O159" s="385">
        <v>90</v>
      </c>
      <c r="P159" s="62" t="s">
        <v>1902</v>
      </c>
      <c r="Q159" s="61">
        <v>199</v>
      </c>
      <c r="R159" s="63">
        <v>92</v>
      </c>
      <c r="S159" s="63">
        <v>107</v>
      </c>
      <c r="T159" s="64">
        <v>101</v>
      </c>
      <c r="U159" s="458" t="s">
        <v>1309</v>
      </c>
      <c r="V159" s="255">
        <v>111</v>
      </c>
      <c r="W159" s="256">
        <v>52</v>
      </c>
      <c r="X159" s="256">
        <v>59</v>
      </c>
      <c r="Y159" s="257">
        <v>57</v>
      </c>
      <c r="Z159" s="453" t="s">
        <v>1035</v>
      </c>
      <c r="AA159" s="258">
        <v>115</v>
      </c>
      <c r="AB159" s="259">
        <v>66</v>
      </c>
      <c r="AC159" s="259">
        <v>49</v>
      </c>
      <c r="AD159" s="260">
        <v>66</v>
      </c>
      <c r="AE159" s="62" t="s">
        <v>1023</v>
      </c>
      <c r="AF159" s="61">
        <v>49</v>
      </c>
      <c r="AG159" s="103">
        <v>24</v>
      </c>
      <c r="AH159" s="103">
        <v>25</v>
      </c>
      <c r="AI159" s="104">
        <v>31</v>
      </c>
      <c r="AJ159" s="453" t="s">
        <v>1926</v>
      </c>
      <c r="AK159" s="258">
        <v>73</v>
      </c>
      <c r="AL159" s="498">
        <v>38</v>
      </c>
      <c r="AM159" s="498">
        <v>35</v>
      </c>
      <c r="AN159" s="499">
        <v>37</v>
      </c>
      <c r="AO159" s="453" t="s">
        <v>1921</v>
      </c>
      <c r="AP159" s="258">
        <v>73</v>
      </c>
      <c r="AQ159" s="386">
        <v>40</v>
      </c>
      <c r="AR159" s="386">
        <v>33</v>
      </c>
      <c r="AS159" s="385">
        <v>48</v>
      </c>
      <c r="AT159" s="62" t="s">
        <v>597</v>
      </c>
      <c r="AU159" s="61">
        <f t="shared" si="3"/>
        <v>331</v>
      </c>
      <c r="AV159" s="63">
        <v>175</v>
      </c>
      <c r="AW159" s="63">
        <v>156</v>
      </c>
      <c r="AX159" s="64">
        <v>189</v>
      </c>
    </row>
    <row r="160" spans="1:50" s="60" customFormat="1" ht="14.25" customHeight="1">
      <c r="A160" s="489" t="s">
        <v>1928</v>
      </c>
      <c r="B160" s="258">
        <v>82</v>
      </c>
      <c r="C160" s="454">
        <v>46</v>
      </c>
      <c r="D160" s="454">
        <v>36</v>
      </c>
      <c r="E160" s="455">
        <v>51</v>
      </c>
      <c r="F160" s="453" t="s">
        <v>1923</v>
      </c>
      <c r="G160" s="258">
        <v>238</v>
      </c>
      <c r="H160" s="567">
        <v>120</v>
      </c>
      <c r="I160" s="567">
        <v>118</v>
      </c>
      <c r="J160" s="568">
        <v>144</v>
      </c>
      <c r="K160" s="453" t="s">
        <v>1905</v>
      </c>
      <c r="L160" s="258">
        <v>92</v>
      </c>
      <c r="M160" s="386">
        <v>43</v>
      </c>
      <c r="N160" s="386">
        <v>49</v>
      </c>
      <c r="O160" s="385">
        <v>54</v>
      </c>
      <c r="P160" s="62" t="s">
        <v>1906</v>
      </c>
      <c r="Q160" s="61">
        <v>148</v>
      </c>
      <c r="R160" s="63">
        <v>79</v>
      </c>
      <c r="S160" s="63">
        <v>69</v>
      </c>
      <c r="T160" s="64">
        <v>98</v>
      </c>
      <c r="U160" s="453" t="s">
        <v>395</v>
      </c>
      <c r="V160" s="258">
        <v>2098</v>
      </c>
      <c r="W160" s="259">
        <v>1082</v>
      </c>
      <c r="X160" s="259">
        <v>1016</v>
      </c>
      <c r="Y160" s="260">
        <v>1161</v>
      </c>
      <c r="Z160" s="453" t="s">
        <v>1044</v>
      </c>
      <c r="AA160" s="258">
        <v>62</v>
      </c>
      <c r="AB160" s="259">
        <v>32</v>
      </c>
      <c r="AC160" s="259">
        <v>30</v>
      </c>
      <c r="AD160" s="260">
        <v>37</v>
      </c>
      <c r="AE160" s="70" t="s">
        <v>303</v>
      </c>
      <c r="AF160" s="67">
        <v>1333</v>
      </c>
      <c r="AG160" s="68">
        <v>684</v>
      </c>
      <c r="AH160" s="68">
        <v>649</v>
      </c>
      <c r="AI160" s="69">
        <v>872</v>
      </c>
      <c r="AJ160" s="453" t="s">
        <v>1932</v>
      </c>
      <c r="AK160" s="258">
        <v>91</v>
      </c>
      <c r="AL160" s="498">
        <v>45</v>
      </c>
      <c r="AM160" s="498">
        <v>46</v>
      </c>
      <c r="AN160" s="499">
        <v>58</v>
      </c>
      <c r="AO160" s="453" t="s">
        <v>1927</v>
      </c>
      <c r="AP160" s="258">
        <v>164</v>
      </c>
      <c r="AQ160" s="386">
        <v>78</v>
      </c>
      <c r="AR160" s="386">
        <v>86</v>
      </c>
      <c r="AS160" s="385">
        <v>108</v>
      </c>
      <c r="AT160" s="62" t="s">
        <v>598</v>
      </c>
      <c r="AU160" s="61">
        <f t="shared" si="3"/>
        <v>185</v>
      </c>
      <c r="AV160" s="63">
        <v>102</v>
      </c>
      <c r="AW160" s="63">
        <v>83</v>
      </c>
      <c r="AX160" s="64">
        <v>98</v>
      </c>
    </row>
    <row r="161" spans="1:50" s="60" customFormat="1" ht="14.25" customHeight="1">
      <c r="A161" s="489" t="s">
        <v>990</v>
      </c>
      <c r="B161" s="258">
        <v>49</v>
      </c>
      <c r="C161" s="454">
        <v>25</v>
      </c>
      <c r="D161" s="454">
        <v>24</v>
      </c>
      <c r="E161" s="455">
        <v>31</v>
      </c>
      <c r="F161" s="453" t="s">
        <v>1929</v>
      </c>
      <c r="G161" s="258">
        <v>182</v>
      </c>
      <c r="H161" s="567">
        <v>102</v>
      </c>
      <c r="I161" s="567">
        <v>80</v>
      </c>
      <c r="J161" s="568">
        <v>109</v>
      </c>
      <c r="K161" s="453" t="s">
        <v>1003</v>
      </c>
      <c r="L161" s="258">
        <v>217</v>
      </c>
      <c r="M161" s="386">
        <v>122</v>
      </c>
      <c r="N161" s="386">
        <v>95</v>
      </c>
      <c r="O161" s="385">
        <v>120</v>
      </c>
      <c r="P161" s="62" t="s">
        <v>1912</v>
      </c>
      <c r="Q161" s="61">
        <v>227</v>
      </c>
      <c r="R161" s="63">
        <v>120</v>
      </c>
      <c r="S161" s="63">
        <v>107</v>
      </c>
      <c r="T161" s="64">
        <v>121</v>
      </c>
      <c r="U161" s="453" t="s">
        <v>1647</v>
      </c>
      <c r="V161" s="258">
        <v>128</v>
      </c>
      <c r="W161" s="259">
        <v>59</v>
      </c>
      <c r="X161" s="259">
        <v>69</v>
      </c>
      <c r="Y161" s="260">
        <v>76</v>
      </c>
      <c r="Z161" s="453" t="s">
        <v>1936</v>
      </c>
      <c r="AA161" s="258">
        <v>114</v>
      </c>
      <c r="AB161" s="259">
        <v>51</v>
      </c>
      <c r="AC161" s="259">
        <v>63</v>
      </c>
      <c r="AD161" s="260">
        <v>73</v>
      </c>
      <c r="AE161" s="62" t="s">
        <v>1937</v>
      </c>
      <c r="AF161" s="61">
        <v>65</v>
      </c>
      <c r="AG161" s="63">
        <v>34</v>
      </c>
      <c r="AH161" s="63">
        <v>31</v>
      </c>
      <c r="AI161" s="64">
        <v>41</v>
      </c>
      <c r="AJ161" s="453" t="s">
        <v>1938</v>
      </c>
      <c r="AK161" s="258">
        <v>63</v>
      </c>
      <c r="AL161" s="498">
        <v>29</v>
      </c>
      <c r="AM161" s="498">
        <v>34</v>
      </c>
      <c r="AN161" s="499">
        <v>35</v>
      </c>
      <c r="AO161" s="453" t="s">
        <v>1933</v>
      </c>
      <c r="AP161" s="258">
        <v>189</v>
      </c>
      <c r="AQ161" s="386">
        <v>88</v>
      </c>
      <c r="AR161" s="386">
        <v>101</v>
      </c>
      <c r="AS161" s="385">
        <v>107</v>
      </c>
      <c r="AT161" s="66" t="s">
        <v>355</v>
      </c>
      <c r="AU161" s="67">
        <f t="shared" si="3"/>
        <v>5366</v>
      </c>
      <c r="AV161" s="67">
        <f>SUM(AV162:AV182)</f>
        <v>2731</v>
      </c>
      <c r="AW161" s="67">
        <f t="shared" ref="AW161:AX161" si="4">SUM(AW162:AW182)</f>
        <v>2635</v>
      </c>
      <c r="AX161" s="79">
        <f t="shared" si="4"/>
        <v>2973</v>
      </c>
    </row>
    <row r="162" spans="1:50" s="60" customFormat="1" ht="14.25" customHeight="1">
      <c r="A162" s="489" t="s">
        <v>1940</v>
      </c>
      <c r="B162" s="258">
        <v>121</v>
      </c>
      <c r="C162" s="454">
        <v>61</v>
      </c>
      <c r="D162" s="454">
        <v>60</v>
      </c>
      <c r="E162" s="455">
        <v>67</v>
      </c>
      <c r="F162" s="453" t="s">
        <v>1934</v>
      </c>
      <c r="G162" s="258">
        <v>175</v>
      </c>
      <c r="H162" s="567">
        <v>92</v>
      </c>
      <c r="I162" s="567">
        <v>83</v>
      </c>
      <c r="J162" s="568">
        <v>111</v>
      </c>
      <c r="K162" s="453" t="s">
        <v>1011</v>
      </c>
      <c r="L162" s="258">
        <v>148</v>
      </c>
      <c r="M162" s="386">
        <v>79</v>
      </c>
      <c r="N162" s="386">
        <v>69</v>
      </c>
      <c r="O162" s="385">
        <v>82</v>
      </c>
      <c r="P162" s="62" t="s">
        <v>1918</v>
      </c>
      <c r="Q162" s="61">
        <v>146</v>
      </c>
      <c r="R162" s="63">
        <v>78</v>
      </c>
      <c r="S162" s="63">
        <v>68</v>
      </c>
      <c r="T162" s="64">
        <v>77</v>
      </c>
      <c r="U162" s="453" t="s">
        <v>1655</v>
      </c>
      <c r="V162" s="258">
        <v>53</v>
      </c>
      <c r="W162" s="259">
        <v>28</v>
      </c>
      <c r="X162" s="259">
        <v>25</v>
      </c>
      <c r="Y162" s="260">
        <v>34</v>
      </c>
      <c r="Z162" s="453" t="s">
        <v>1945</v>
      </c>
      <c r="AA162" s="258">
        <v>100</v>
      </c>
      <c r="AB162" s="259">
        <v>42</v>
      </c>
      <c r="AC162" s="259">
        <v>58</v>
      </c>
      <c r="AD162" s="260">
        <v>61</v>
      </c>
      <c r="AE162" s="62" t="s">
        <v>1479</v>
      </c>
      <c r="AF162" s="61">
        <v>122</v>
      </c>
      <c r="AG162" s="63">
        <v>63</v>
      </c>
      <c r="AH162" s="63">
        <v>59</v>
      </c>
      <c r="AI162" s="64">
        <v>83</v>
      </c>
      <c r="AJ162" s="453" t="s">
        <v>1946</v>
      </c>
      <c r="AK162" s="258">
        <v>26</v>
      </c>
      <c r="AL162" s="498">
        <v>12</v>
      </c>
      <c r="AM162" s="498">
        <v>14</v>
      </c>
      <c r="AN162" s="499">
        <v>16</v>
      </c>
      <c r="AO162" s="453" t="s">
        <v>1939</v>
      </c>
      <c r="AP162" s="258">
        <v>113</v>
      </c>
      <c r="AQ162" s="386">
        <v>56</v>
      </c>
      <c r="AR162" s="386">
        <v>57</v>
      </c>
      <c r="AS162" s="385">
        <v>72</v>
      </c>
      <c r="AT162" s="62" t="s">
        <v>599</v>
      </c>
      <c r="AU162" s="61">
        <f t="shared" si="3"/>
        <v>196</v>
      </c>
      <c r="AV162" s="63">
        <v>101</v>
      </c>
      <c r="AW162" s="63">
        <v>95</v>
      </c>
      <c r="AX162" s="64">
        <v>107</v>
      </c>
    </row>
    <row r="163" spans="1:50" s="60" customFormat="1" ht="14.25" customHeight="1">
      <c r="A163" s="489" t="s">
        <v>1948</v>
      </c>
      <c r="B163" s="258">
        <v>55</v>
      </c>
      <c r="C163" s="454">
        <v>28</v>
      </c>
      <c r="D163" s="454">
        <v>27</v>
      </c>
      <c r="E163" s="455">
        <v>38</v>
      </c>
      <c r="F163" s="453" t="s">
        <v>1941</v>
      </c>
      <c r="G163" s="258">
        <v>122</v>
      </c>
      <c r="H163" s="567">
        <v>62</v>
      </c>
      <c r="I163" s="567">
        <v>60</v>
      </c>
      <c r="J163" s="568">
        <v>70</v>
      </c>
      <c r="K163" s="453" t="s">
        <v>1358</v>
      </c>
      <c r="L163" s="258">
        <v>134</v>
      </c>
      <c r="M163" s="386">
        <v>73</v>
      </c>
      <c r="N163" s="386">
        <v>61</v>
      </c>
      <c r="O163" s="385">
        <v>86</v>
      </c>
      <c r="P163" s="62" t="s">
        <v>1924</v>
      </c>
      <c r="Q163" s="61">
        <v>30</v>
      </c>
      <c r="R163" s="63">
        <v>15</v>
      </c>
      <c r="S163" s="63">
        <v>15</v>
      </c>
      <c r="T163" s="64">
        <v>21</v>
      </c>
      <c r="U163" s="453" t="s">
        <v>1663</v>
      </c>
      <c r="V163" s="258">
        <v>176</v>
      </c>
      <c r="W163" s="259">
        <v>99</v>
      </c>
      <c r="X163" s="259">
        <v>77</v>
      </c>
      <c r="Y163" s="260">
        <v>106</v>
      </c>
      <c r="Z163" s="453" t="s">
        <v>1953</v>
      </c>
      <c r="AA163" s="258">
        <v>182</v>
      </c>
      <c r="AB163" s="259">
        <v>93</v>
      </c>
      <c r="AC163" s="259">
        <v>89</v>
      </c>
      <c r="AD163" s="260">
        <v>109</v>
      </c>
      <c r="AE163" s="62" t="s">
        <v>1954</v>
      </c>
      <c r="AF163" s="61">
        <v>25</v>
      </c>
      <c r="AG163" s="63">
        <v>16</v>
      </c>
      <c r="AH163" s="63">
        <v>9</v>
      </c>
      <c r="AI163" s="64">
        <v>17</v>
      </c>
      <c r="AJ163" s="453" t="s">
        <v>1207</v>
      </c>
      <c r="AK163" s="258">
        <v>142</v>
      </c>
      <c r="AL163" s="498">
        <v>75</v>
      </c>
      <c r="AM163" s="498">
        <v>67</v>
      </c>
      <c r="AN163" s="499">
        <v>83</v>
      </c>
      <c r="AO163" s="453" t="s">
        <v>1947</v>
      </c>
      <c r="AP163" s="258">
        <v>74</v>
      </c>
      <c r="AQ163" s="386">
        <v>36</v>
      </c>
      <c r="AR163" s="386">
        <v>38</v>
      </c>
      <c r="AS163" s="385">
        <v>50</v>
      </c>
      <c r="AT163" s="62" t="s">
        <v>600</v>
      </c>
      <c r="AU163" s="61">
        <f t="shared" si="3"/>
        <v>577</v>
      </c>
      <c r="AV163" s="63">
        <v>273</v>
      </c>
      <c r="AW163" s="63">
        <v>304</v>
      </c>
      <c r="AX163" s="64">
        <v>332</v>
      </c>
    </row>
    <row r="164" spans="1:50" s="60" customFormat="1" ht="14.25" customHeight="1">
      <c r="A164" s="489" t="s">
        <v>1956</v>
      </c>
      <c r="B164" s="258">
        <v>102</v>
      </c>
      <c r="C164" s="454">
        <v>51</v>
      </c>
      <c r="D164" s="454">
        <v>51</v>
      </c>
      <c r="E164" s="455">
        <v>68</v>
      </c>
      <c r="F164" s="453" t="s">
        <v>1949</v>
      </c>
      <c r="G164" s="258">
        <v>269</v>
      </c>
      <c r="H164" s="567">
        <v>142</v>
      </c>
      <c r="I164" s="567">
        <v>127</v>
      </c>
      <c r="J164" s="568">
        <v>149</v>
      </c>
      <c r="K164" s="453" t="s">
        <v>1367</v>
      </c>
      <c r="L164" s="258">
        <v>94</v>
      </c>
      <c r="M164" s="386">
        <v>50</v>
      </c>
      <c r="N164" s="386">
        <v>44</v>
      </c>
      <c r="O164" s="385">
        <v>65</v>
      </c>
      <c r="P164" s="62" t="s">
        <v>1930</v>
      </c>
      <c r="Q164" s="61">
        <v>136</v>
      </c>
      <c r="R164" s="63">
        <v>66</v>
      </c>
      <c r="S164" s="63">
        <v>70</v>
      </c>
      <c r="T164" s="64">
        <v>85</v>
      </c>
      <c r="U164" s="453" t="s">
        <v>1457</v>
      </c>
      <c r="V164" s="258">
        <v>89</v>
      </c>
      <c r="W164" s="259">
        <v>47</v>
      </c>
      <c r="X164" s="259">
        <v>42</v>
      </c>
      <c r="Y164" s="260">
        <v>53</v>
      </c>
      <c r="Z164" s="453" t="s">
        <v>1961</v>
      </c>
      <c r="AA164" s="258">
        <v>152</v>
      </c>
      <c r="AB164" s="259">
        <v>76</v>
      </c>
      <c r="AC164" s="259">
        <v>76</v>
      </c>
      <c r="AD164" s="260">
        <v>80</v>
      </c>
      <c r="AE164" s="62" t="s">
        <v>1962</v>
      </c>
      <c r="AF164" s="61">
        <v>61</v>
      </c>
      <c r="AG164" s="63">
        <v>32</v>
      </c>
      <c r="AH164" s="63">
        <v>29</v>
      </c>
      <c r="AI164" s="64">
        <v>37</v>
      </c>
      <c r="AJ164" s="458" t="s">
        <v>413</v>
      </c>
      <c r="AK164" s="255">
        <v>1563</v>
      </c>
      <c r="AL164" s="256">
        <v>783</v>
      </c>
      <c r="AM164" s="256">
        <v>780</v>
      </c>
      <c r="AN164" s="257">
        <v>867</v>
      </c>
      <c r="AO164" s="453" t="s">
        <v>1955</v>
      </c>
      <c r="AP164" s="258">
        <v>98</v>
      </c>
      <c r="AQ164" s="386">
        <v>56</v>
      </c>
      <c r="AR164" s="386">
        <v>42</v>
      </c>
      <c r="AS164" s="385">
        <v>57</v>
      </c>
      <c r="AT164" s="62" t="s">
        <v>601</v>
      </c>
      <c r="AU164" s="61">
        <f t="shared" si="3"/>
        <v>285</v>
      </c>
      <c r="AV164" s="63">
        <v>140</v>
      </c>
      <c r="AW164" s="63">
        <v>145</v>
      </c>
      <c r="AX164" s="64">
        <v>162</v>
      </c>
    </row>
    <row r="165" spans="1:50" s="60" customFormat="1" ht="14.25" customHeight="1">
      <c r="A165" s="489" t="s">
        <v>1963</v>
      </c>
      <c r="B165" s="258">
        <v>209</v>
      </c>
      <c r="C165" s="454">
        <v>113</v>
      </c>
      <c r="D165" s="454">
        <v>96</v>
      </c>
      <c r="E165" s="455">
        <v>117</v>
      </c>
      <c r="F165" s="453" t="s">
        <v>1957</v>
      </c>
      <c r="G165" s="258">
        <v>200</v>
      </c>
      <c r="H165" s="567">
        <v>104</v>
      </c>
      <c r="I165" s="567">
        <v>96</v>
      </c>
      <c r="J165" s="568">
        <v>112</v>
      </c>
      <c r="K165" s="458" t="s">
        <v>265</v>
      </c>
      <c r="L165" s="255">
        <v>3329</v>
      </c>
      <c r="M165" s="255">
        <v>1700</v>
      </c>
      <c r="N165" s="255">
        <v>1629</v>
      </c>
      <c r="O165" s="261">
        <v>1787</v>
      </c>
      <c r="P165" s="62" t="s">
        <v>1935</v>
      </c>
      <c r="Q165" s="61">
        <v>88</v>
      </c>
      <c r="R165" s="63">
        <v>47</v>
      </c>
      <c r="S165" s="63">
        <v>41</v>
      </c>
      <c r="T165" s="64">
        <v>51</v>
      </c>
      <c r="U165" s="453" t="s">
        <v>1465</v>
      </c>
      <c r="V165" s="258">
        <v>74</v>
      </c>
      <c r="W165" s="259">
        <v>39</v>
      </c>
      <c r="X165" s="259">
        <v>35</v>
      </c>
      <c r="Y165" s="260">
        <v>40</v>
      </c>
      <c r="Z165" s="453" t="s">
        <v>1968</v>
      </c>
      <c r="AA165" s="258">
        <v>72</v>
      </c>
      <c r="AB165" s="259">
        <v>34</v>
      </c>
      <c r="AC165" s="259">
        <v>38</v>
      </c>
      <c r="AD165" s="260">
        <v>38</v>
      </c>
      <c r="AE165" s="62" t="s">
        <v>1969</v>
      </c>
      <c r="AF165" s="61">
        <v>91</v>
      </c>
      <c r="AG165" s="63">
        <v>48</v>
      </c>
      <c r="AH165" s="63">
        <v>43</v>
      </c>
      <c r="AI165" s="64">
        <v>52</v>
      </c>
      <c r="AJ165" s="453" t="s">
        <v>1970</v>
      </c>
      <c r="AK165" s="258">
        <v>105</v>
      </c>
      <c r="AL165" s="498">
        <v>53</v>
      </c>
      <c r="AM165" s="498">
        <v>52</v>
      </c>
      <c r="AN165" s="499">
        <v>63</v>
      </c>
      <c r="AO165" s="453" t="s">
        <v>1098</v>
      </c>
      <c r="AP165" s="258">
        <v>50</v>
      </c>
      <c r="AQ165" s="386">
        <v>26</v>
      </c>
      <c r="AR165" s="386">
        <v>24</v>
      </c>
      <c r="AS165" s="385">
        <v>36</v>
      </c>
      <c r="AT165" s="62" t="s">
        <v>602</v>
      </c>
      <c r="AU165" s="61">
        <f t="shared" si="3"/>
        <v>407</v>
      </c>
      <c r="AV165" s="63">
        <v>213</v>
      </c>
      <c r="AW165" s="63">
        <v>194</v>
      </c>
      <c r="AX165" s="64">
        <v>221</v>
      </c>
    </row>
    <row r="166" spans="1:50" s="60" customFormat="1" ht="14.25" customHeight="1">
      <c r="A166" s="489" t="s">
        <v>1971</v>
      </c>
      <c r="B166" s="258">
        <v>142</v>
      </c>
      <c r="C166" s="454">
        <v>71</v>
      </c>
      <c r="D166" s="454">
        <v>71</v>
      </c>
      <c r="E166" s="455">
        <v>78</v>
      </c>
      <c r="F166" s="453" t="s">
        <v>1964</v>
      </c>
      <c r="G166" s="258">
        <v>297</v>
      </c>
      <c r="H166" s="567">
        <v>145</v>
      </c>
      <c r="I166" s="567">
        <v>152</v>
      </c>
      <c r="J166" s="568">
        <v>166</v>
      </c>
      <c r="K166" s="453" t="s">
        <v>1942</v>
      </c>
      <c r="L166" s="258">
        <v>363</v>
      </c>
      <c r="M166" s="386">
        <v>167</v>
      </c>
      <c r="N166" s="386">
        <v>196</v>
      </c>
      <c r="O166" s="385">
        <v>192</v>
      </c>
      <c r="P166" s="62" t="s">
        <v>1943</v>
      </c>
      <c r="Q166" s="61">
        <v>50</v>
      </c>
      <c r="R166" s="63">
        <v>22</v>
      </c>
      <c r="S166" s="63">
        <v>28</v>
      </c>
      <c r="T166" s="64">
        <v>32</v>
      </c>
      <c r="U166" s="453" t="s">
        <v>1684</v>
      </c>
      <c r="V166" s="258">
        <v>133</v>
      </c>
      <c r="W166" s="259">
        <v>58</v>
      </c>
      <c r="X166" s="259">
        <v>75</v>
      </c>
      <c r="Y166" s="260">
        <v>76</v>
      </c>
      <c r="Z166" s="453" t="s">
        <v>1976</v>
      </c>
      <c r="AA166" s="258">
        <v>119</v>
      </c>
      <c r="AB166" s="259">
        <v>54</v>
      </c>
      <c r="AC166" s="259">
        <v>65</v>
      </c>
      <c r="AD166" s="260">
        <v>70</v>
      </c>
      <c r="AE166" s="62" t="s">
        <v>627</v>
      </c>
      <c r="AF166" s="61">
        <v>102</v>
      </c>
      <c r="AG166" s="63">
        <v>55</v>
      </c>
      <c r="AH166" s="63">
        <v>47</v>
      </c>
      <c r="AI166" s="64">
        <v>65</v>
      </c>
      <c r="AJ166" s="453" t="s">
        <v>1977</v>
      </c>
      <c r="AK166" s="258">
        <v>119</v>
      </c>
      <c r="AL166" s="498">
        <v>64</v>
      </c>
      <c r="AM166" s="498">
        <v>55</v>
      </c>
      <c r="AN166" s="499">
        <v>61</v>
      </c>
      <c r="AO166" s="453" t="s">
        <v>1107</v>
      </c>
      <c r="AP166" s="258">
        <v>64</v>
      </c>
      <c r="AQ166" s="386">
        <v>29</v>
      </c>
      <c r="AR166" s="386">
        <v>35</v>
      </c>
      <c r="AS166" s="385">
        <v>44</v>
      </c>
      <c r="AT166" s="62" t="s">
        <v>603</v>
      </c>
      <c r="AU166" s="61">
        <f t="shared" si="3"/>
        <v>1212</v>
      </c>
      <c r="AV166" s="63">
        <v>589</v>
      </c>
      <c r="AW166" s="63">
        <v>623</v>
      </c>
      <c r="AX166" s="64">
        <v>660</v>
      </c>
    </row>
    <row r="167" spans="1:50" s="60" customFormat="1" ht="14.25" customHeight="1">
      <c r="A167" s="489" t="s">
        <v>1979</v>
      </c>
      <c r="B167" s="258">
        <v>517</v>
      </c>
      <c r="C167" s="454">
        <v>243</v>
      </c>
      <c r="D167" s="454">
        <v>274</v>
      </c>
      <c r="E167" s="455">
        <v>311</v>
      </c>
      <c r="F167" s="453" t="s">
        <v>1972</v>
      </c>
      <c r="G167" s="258">
        <v>140</v>
      </c>
      <c r="H167" s="567">
        <v>69</v>
      </c>
      <c r="I167" s="567">
        <v>71</v>
      </c>
      <c r="J167" s="568">
        <v>76</v>
      </c>
      <c r="K167" s="453" t="s">
        <v>1950</v>
      </c>
      <c r="L167" s="258">
        <v>217</v>
      </c>
      <c r="M167" s="386">
        <v>106</v>
      </c>
      <c r="N167" s="386">
        <v>111</v>
      </c>
      <c r="O167" s="385">
        <v>126</v>
      </c>
      <c r="P167" s="62" t="s">
        <v>1951</v>
      </c>
      <c r="Q167" s="61">
        <v>112</v>
      </c>
      <c r="R167" s="63">
        <v>60</v>
      </c>
      <c r="S167" s="63">
        <v>52</v>
      </c>
      <c r="T167" s="64">
        <v>71</v>
      </c>
      <c r="U167" s="453" t="s">
        <v>1691</v>
      </c>
      <c r="V167" s="258">
        <v>131</v>
      </c>
      <c r="W167" s="259">
        <v>64</v>
      </c>
      <c r="X167" s="259">
        <v>67</v>
      </c>
      <c r="Y167" s="260">
        <v>69</v>
      </c>
      <c r="Z167" s="453" t="s">
        <v>1984</v>
      </c>
      <c r="AA167" s="258">
        <v>71</v>
      </c>
      <c r="AB167" s="259">
        <v>32</v>
      </c>
      <c r="AC167" s="259">
        <v>39</v>
      </c>
      <c r="AD167" s="260">
        <v>44</v>
      </c>
      <c r="AE167" s="62" t="s">
        <v>1985</v>
      </c>
      <c r="AF167" s="61">
        <v>80</v>
      </c>
      <c r="AG167" s="63">
        <v>41</v>
      </c>
      <c r="AH167" s="63">
        <v>39</v>
      </c>
      <c r="AI167" s="64">
        <v>53</v>
      </c>
      <c r="AJ167" s="453" t="s">
        <v>1986</v>
      </c>
      <c r="AK167" s="258">
        <v>95</v>
      </c>
      <c r="AL167" s="498">
        <v>47</v>
      </c>
      <c r="AM167" s="498">
        <v>48</v>
      </c>
      <c r="AN167" s="499">
        <v>51</v>
      </c>
      <c r="AO167" s="453" t="s">
        <v>1978</v>
      </c>
      <c r="AP167" s="258">
        <v>79</v>
      </c>
      <c r="AQ167" s="386">
        <v>42</v>
      </c>
      <c r="AR167" s="386">
        <v>37</v>
      </c>
      <c r="AS167" s="385">
        <v>45</v>
      </c>
      <c r="AT167" s="62" t="s">
        <v>604</v>
      </c>
      <c r="AU167" s="61">
        <f t="shared" si="3"/>
        <v>122</v>
      </c>
      <c r="AV167" s="63">
        <v>64</v>
      </c>
      <c r="AW167" s="63">
        <v>58</v>
      </c>
      <c r="AX167" s="64">
        <v>65</v>
      </c>
    </row>
    <row r="168" spans="1:50" s="60" customFormat="1" ht="14.25" customHeight="1">
      <c r="A168" s="489" t="s">
        <v>1987</v>
      </c>
      <c r="B168" s="258">
        <v>148</v>
      </c>
      <c r="C168" s="454">
        <v>73</v>
      </c>
      <c r="D168" s="454">
        <v>75</v>
      </c>
      <c r="E168" s="455">
        <v>92</v>
      </c>
      <c r="F168" s="453" t="s">
        <v>1980</v>
      </c>
      <c r="G168" s="258">
        <v>242</v>
      </c>
      <c r="H168" s="567">
        <v>132</v>
      </c>
      <c r="I168" s="567">
        <v>110</v>
      </c>
      <c r="J168" s="568">
        <v>139</v>
      </c>
      <c r="K168" s="453" t="s">
        <v>1958</v>
      </c>
      <c r="L168" s="258">
        <v>144</v>
      </c>
      <c r="M168" s="386">
        <v>76</v>
      </c>
      <c r="N168" s="386">
        <v>68</v>
      </c>
      <c r="O168" s="385">
        <v>77</v>
      </c>
      <c r="P168" s="62" t="s">
        <v>1959</v>
      </c>
      <c r="Q168" s="61">
        <v>134</v>
      </c>
      <c r="R168" s="63">
        <v>66</v>
      </c>
      <c r="S168" s="63">
        <v>68</v>
      </c>
      <c r="T168" s="64">
        <v>88</v>
      </c>
      <c r="U168" s="453" t="s">
        <v>1698</v>
      </c>
      <c r="V168" s="258">
        <v>171</v>
      </c>
      <c r="W168" s="259">
        <v>82</v>
      </c>
      <c r="X168" s="259">
        <v>89</v>
      </c>
      <c r="Y168" s="260">
        <v>102</v>
      </c>
      <c r="Z168" s="453" t="s">
        <v>1991</v>
      </c>
      <c r="AA168" s="258">
        <v>118</v>
      </c>
      <c r="AB168" s="259">
        <v>63</v>
      </c>
      <c r="AC168" s="259">
        <v>55</v>
      </c>
      <c r="AD168" s="260">
        <v>71</v>
      </c>
      <c r="AE168" s="62" t="s">
        <v>1992</v>
      </c>
      <c r="AF168" s="61">
        <v>22</v>
      </c>
      <c r="AG168" s="63">
        <v>12</v>
      </c>
      <c r="AH168" s="63">
        <v>10</v>
      </c>
      <c r="AI168" s="64">
        <v>17</v>
      </c>
      <c r="AJ168" s="453" t="s">
        <v>1993</v>
      </c>
      <c r="AK168" s="258">
        <v>69</v>
      </c>
      <c r="AL168" s="498">
        <v>38</v>
      </c>
      <c r="AM168" s="498">
        <v>31</v>
      </c>
      <c r="AN168" s="499">
        <v>37</v>
      </c>
      <c r="AO168" s="436" t="s">
        <v>435</v>
      </c>
      <c r="AP168" s="255">
        <v>1980</v>
      </c>
      <c r="AQ168" s="256">
        <v>1029</v>
      </c>
      <c r="AR168" s="256">
        <v>951</v>
      </c>
      <c r="AS168" s="257">
        <v>1179</v>
      </c>
      <c r="AT168" s="62" t="s">
        <v>605</v>
      </c>
      <c r="AU168" s="61">
        <f t="shared" si="3"/>
        <v>414</v>
      </c>
      <c r="AV168" s="63">
        <v>218</v>
      </c>
      <c r="AW168" s="63">
        <v>196</v>
      </c>
      <c r="AX168" s="64">
        <v>227</v>
      </c>
    </row>
    <row r="169" spans="1:50" s="60" customFormat="1" ht="14.25" customHeight="1">
      <c r="A169" s="489" t="s">
        <v>1995</v>
      </c>
      <c r="B169" s="258">
        <v>137</v>
      </c>
      <c r="C169" s="454">
        <v>73</v>
      </c>
      <c r="D169" s="454">
        <v>64</v>
      </c>
      <c r="E169" s="455">
        <v>85</v>
      </c>
      <c r="F169" s="453" t="s">
        <v>981</v>
      </c>
      <c r="G169" s="258">
        <v>360</v>
      </c>
      <c r="H169" s="567">
        <v>197</v>
      </c>
      <c r="I169" s="567">
        <v>163</v>
      </c>
      <c r="J169" s="568">
        <v>214</v>
      </c>
      <c r="K169" s="453" t="s">
        <v>1965</v>
      </c>
      <c r="L169" s="258">
        <v>83</v>
      </c>
      <c r="M169" s="386">
        <v>42</v>
      </c>
      <c r="N169" s="386">
        <v>41</v>
      </c>
      <c r="O169" s="385">
        <v>44</v>
      </c>
      <c r="P169" s="62" t="s">
        <v>1966</v>
      </c>
      <c r="Q169" s="61">
        <v>69</v>
      </c>
      <c r="R169" s="63">
        <v>38</v>
      </c>
      <c r="S169" s="63">
        <v>31</v>
      </c>
      <c r="T169" s="64">
        <v>45</v>
      </c>
      <c r="U169" s="453" t="s">
        <v>1706</v>
      </c>
      <c r="V169" s="258">
        <v>373</v>
      </c>
      <c r="W169" s="259">
        <v>198</v>
      </c>
      <c r="X169" s="259">
        <v>175</v>
      </c>
      <c r="Y169" s="260">
        <v>178</v>
      </c>
      <c r="Z169" s="453" t="s">
        <v>1999</v>
      </c>
      <c r="AA169" s="258">
        <v>74</v>
      </c>
      <c r="AB169" s="259">
        <v>38</v>
      </c>
      <c r="AC169" s="259">
        <v>36</v>
      </c>
      <c r="AD169" s="260">
        <v>47</v>
      </c>
      <c r="AE169" s="62" t="s">
        <v>2000</v>
      </c>
      <c r="AF169" s="61">
        <v>42</v>
      </c>
      <c r="AG169" s="63">
        <v>22</v>
      </c>
      <c r="AH169" s="63">
        <v>20</v>
      </c>
      <c r="AI169" s="64">
        <v>23</v>
      </c>
      <c r="AJ169" s="453" t="s">
        <v>2001</v>
      </c>
      <c r="AK169" s="258">
        <v>103</v>
      </c>
      <c r="AL169" s="498">
        <v>50</v>
      </c>
      <c r="AM169" s="498">
        <v>53</v>
      </c>
      <c r="AN169" s="499">
        <v>59</v>
      </c>
      <c r="AO169" s="453" t="s">
        <v>1994</v>
      </c>
      <c r="AP169" s="258">
        <v>78</v>
      </c>
      <c r="AQ169" s="259">
        <v>47</v>
      </c>
      <c r="AR169" s="259">
        <v>31</v>
      </c>
      <c r="AS169" s="260">
        <v>50</v>
      </c>
      <c r="AT169" s="62" t="s">
        <v>606</v>
      </c>
      <c r="AU169" s="61">
        <f t="shared" si="3"/>
        <v>161</v>
      </c>
      <c r="AV169" s="63">
        <v>84</v>
      </c>
      <c r="AW169" s="63">
        <v>77</v>
      </c>
      <c r="AX169" s="64">
        <v>93</v>
      </c>
    </row>
    <row r="170" spans="1:50" s="60" customFormat="1" ht="14.25" customHeight="1">
      <c r="A170" s="489" t="s">
        <v>2003</v>
      </c>
      <c r="B170" s="258">
        <v>146</v>
      </c>
      <c r="C170" s="454">
        <v>65</v>
      </c>
      <c r="D170" s="454">
        <v>81</v>
      </c>
      <c r="E170" s="455">
        <v>99</v>
      </c>
      <c r="F170" s="453" t="s">
        <v>1996</v>
      </c>
      <c r="G170" s="258">
        <v>139</v>
      </c>
      <c r="H170" s="567">
        <v>70</v>
      </c>
      <c r="I170" s="567">
        <v>69</v>
      </c>
      <c r="J170" s="568">
        <v>84</v>
      </c>
      <c r="K170" s="453" t="s">
        <v>1973</v>
      </c>
      <c r="L170" s="258">
        <v>249</v>
      </c>
      <c r="M170" s="386">
        <v>139</v>
      </c>
      <c r="N170" s="386">
        <v>110</v>
      </c>
      <c r="O170" s="385">
        <v>140</v>
      </c>
      <c r="P170" s="62" t="s">
        <v>1974</v>
      </c>
      <c r="Q170" s="61">
        <v>118</v>
      </c>
      <c r="R170" s="63">
        <v>59</v>
      </c>
      <c r="S170" s="63">
        <v>59</v>
      </c>
      <c r="T170" s="64">
        <v>59</v>
      </c>
      <c r="U170" s="453" t="s">
        <v>1714</v>
      </c>
      <c r="V170" s="258">
        <v>181</v>
      </c>
      <c r="W170" s="259">
        <v>97</v>
      </c>
      <c r="X170" s="259">
        <v>84</v>
      </c>
      <c r="Y170" s="260">
        <v>97</v>
      </c>
      <c r="Z170" s="453" t="s">
        <v>2007</v>
      </c>
      <c r="AA170" s="258">
        <v>120</v>
      </c>
      <c r="AB170" s="259">
        <v>56</v>
      </c>
      <c r="AC170" s="259">
        <v>64</v>
      </c>
      <c r="AD170" s="260">
        <v>68</v>
      </c>
      <c r="AE170" s="62" t="s">
        <v>2008</v>
      </c>
      <c r="AF170" s="61">
        <v>33</v>
      </c>
      <c r="AG170" s="63">
        <v>15</v>
      </c>
      <c r="AH170" s="63">
        <v>18</v>
      </c>
      <c r="AI170" s="64">
        <v>22</v>
      </c>
      <c r="AJ170" s="453" t="s">
        <v>2009</v>
      </c>
      <c r="AK170" s="258">
        <v>49</v>
      </c>
      <c r="AL170" s="498">
        <v>18</v>
      </c>
      <c r="AM170" s="498">
        <v>31</v>
      </c>
      <c r="AN170" s="499">
        <v>27</v>
      </c>
      <c r="AO170" s="453" t="s">
        <v>2002</v>
      </c>
      <c r="AP170" s="258">
        <v>54</v>
      </c>
      <c r="AQ170" s="259">
        <v>31</v>
      </c>
      <c r="AR170" s="259">
        <v>23</v>
      </c>
      <c r="AS170" s="260">
        <v>34</v>
      </c>
      <c r="AT170" s="62" t="s">
        <v>607</v>
      </c>
      <c r="AU170" s="61">
        <f t="shared" si="3"/>
        <v>105</v>
      </c>
      <c r="AV170" s="63">
        <v>57</v>
      </c>
      <c r="AW170" s="63">
        <v>48</v>
      </c>
      <c r="AX170" s="64">
        <v>56</v>
      </c>
    </row>
    <row r="171" spans="1:50" s="60" customFormat="1" ht="14.25" customHeight="1">
      <c r="A171" s="489" t="s">
        <v>2011</v>
      </c>
      <c r="B171" s="258">
        <v>140</v>
      </c>
      <c r="C171" s="454">
        <v>64</v>
      </c>
      <c r="D171" s="454">
        <v>76</v>
      </c>
      <c r="E171" s="455">
        <v>90</v>
      </c>
      <c r="F171" s="453" t="s">
        <v>1546</v>
      </c>
      <c r="G171" s="258">
        <v>218</v>
      </c>
      <c r="H171" s="567">
        <v>117</v>
      </c>
      <c r="I171" s="567">
        <v>101</v>
      </c>
      <c r="J171" s="568">
        <v>132</v>
      </c>
      <c r="K171" s="453" t="s">
        <v>1981</v>
      </c>
      <c r="L171" s="258">
        <v>79</v>
      </c>
      <c r="M171" s="386">
        <v>40</v>
      </c>
      <c r="N171" s="386">
        <v>39</v>
      </c>
      <c r="O171" s="385">
        <v>52</v>
      </c>
      <c r="P171" s="62" t="s">
        <v>1982</v>
      </c>
      <c r="Q171" s="61">
        <v>93</v>
      </c>
      <c r="R171" s="63">
        <v>46</v>
      </c>
      <c r="S171" s="63">
        <v>47</v>
      </c>
      <c r="T171" s="64">
        <v>51</v>
      </c>
      <c r="U171" s="453" t="s">
        <v>1721</v>
      </c>
      <c r="V171" s="258">
        <v>162</v>
      </c>
      <c r="W171" s="259">
        <v>86</v>
      </c>
      <c r="X171" s="259">
        <v>76</v>
      </c>
      <c r="Y171" s="260">
        <v>83</v>
      </c>
      <c r="Z171" s="453" t="s">
        <v>2015</v>
      </c>
      <c r="AA171" s="258">
        <v>107</v>
      </c>
      <c r="AB171" s="259">
        <v>54</v>
      </c>
      <c r="AC171" s="259">
        <v>53</v>
      </c>
      <c r="AD171" s="260">
        <v>59</v>
      </c>
      <c r="AE171" s="62" t="s">
        <v>2016</v>
      </c>
      <c r="AF171" s="61">
        <v>98</v>
      </c>
      <c r="AG171" s="63">
        <v>45</v>
      </c>
      <c r="AH171" s="63">
        <v>53</v>
      </c>
      <c r="AI171" s="64">
        <v>66</v>
      </c>
      <c r="AJ171" s="453" t="s">
        <v>2017</v>
      </c>
      <c r="AK171" s="258">
        <v>139</v>
      </c>
      <c r="AL171" s="498">
        <v>74</v>
      </c>
      <c r="AM171" s="498">
        <v>65</v>
      </c>
      <c r="AN171" s="499">
        <v>80</v>
      </c>
      <c r="AO171" s="453" t="s">
        <v>2010</v>
      </c>
      <c r="AP171" s="258">
        <v>39</v>
      </c>
      <c r="AQ171" s="259">
        <v>23</v>
      </c>
      <c r="AR171" s="259">
        <v>16</v>
      </c>
      <c r="AS171" s="260">
        <v>27</v>
      </c>
      <c r="AT171" s="62" t="s">
        <v>608</v>
      </c>
      <c r="AU171" s="61">
        <f t="shared" si="3"/>
        <v>147</v>
      </c>
      <c r="AV171" s="63">
        <v>74</v>
      </c>
      <c r="AW171" s="63">
        <v>73</v>
      </c>
      <c r="AX171" s="64">
        <v>82</v>
      </c>
    </row>
    <row r="172" spans="1:50" s="60" customFormat="1" ht="14.25" customHeight="1">
      <c r="A172" s="489" t="s">
        <v>2019</v>
      </c>
      <c r="B172" s="258">
        <v>84</v>
      </c>
      <c r="C172" s="454">
        <v>36</v>
      </c>
      <c r="D172" s="454">
        <v>48</v>
      </c>
      <c r="E172" s="455">
        <v>50</v>
      </c>
      <c r="F172" s="453" t="s">
        <v>2012</v>
      </c>
      <c r="G172" s="258">
        <v>130</v>
      </c>
      <c r="H172" s="567">
        <v>55</v>
      </c>
      <c r="I172" s="567">
        <v>75</v>
      </c>
      <c r="J172" s="568">
        <v>86</v>
      </c>
      <c r="K172" s="453" t="s">
        <v>1988</v>
      </c>
      <c r="L172" s="258">
        <v>43</v>
      </c>
      <c r="M172" s="386">
        <v>26</v>
      </c>
      <c r="N172" s="386">
        <v>17</v>
      </c>
      <c r="O172" s="385">
        <v>25</v>
      </c>
      <c r="P172" s="62" t="s">
        <v>1989</v>
      </c>
      <c r="Q172" s="61">
        <v>116</v>
      </c>
      <c r="R172" s="63">
        <v>55</v>
      </c>
      <c r="S172" s="63">
        <v>61</v>
      </c>
      <c r="T172" s="64">
        <v>72</v>
      </c>
      <c r="U172" s="453" t="s">
        <v>1727</v>
      </c>
      <c r="V172" s="258">
        <v>153</v>
      </c>
      <c r="W172" s="259">
        <v>77</v>
      </c>
      <c r="X172" s="259">
        <v>76</v>
      </c>
      <c r="Y172" s="260">
        <v>91</v>
      </c>
      <c r="Z172" s="453" t="s">
        <v>2023</v>
      </c>
      <c r="AA172" s="258">
        <v>109</v>
      </c>
      <c r="AB172" s="259">
        <v>59</v>
      </c>
      <c r="AC172" s="259">
        <v>50</v>
      </c>
      <c r="AD172" s="260">
        <v>63</v>
      </c>
      <c r="AE172" s="62" t="s">
        <v>2024</v>
      </c>
      <c r="AF172" s="61">
        <v>162</v>
      </c>
      <c r="AG172" s="63">
        <v>84</v>
      </c>
      <c r="AH172" s="63">
        <v>78</v>
      </c>
      <c r="AI172" s="64">
        <v>94</v>
      </c>
      <c r="AJ172" s="453" t="s">
        <v>519</v>
      </c>
      <c r="AK172" s="258">
        <v>161</v>
      </c>
      <c r="AL172" s="498">
        <v>81</v>
      </c>
      <c r="AM172" s="498">
        <v>80</v>
      </c>
      <c r="AN172" s="499">
        <v>90</v>
      </c>
      <c r="AO172" s="453" t="s">
        <v>2018</v>
      </c>
      <c r="AP172" s="258">
        <v>60</v>
      </c>
      <c r="AQ172" s="259">
        <v>29</v>
      </c>
      <c r="AR172" s="259">
        <v>31</v>
      </c>
      <c r="AS172" s="260">
        <v>41</v>
      </c>
      <c r="AT172" s="62" t="s">
        <v>609</v>
      </c>
      <c r="AU172" s="61">
        <f t="shared" si="3"/>
        <v>206</v>
      </c>
      <c r="AV172" s="63">
        <v>108</v>
      </c>
      <c r="AW172" s="63">
        <v>98</v>
      </c>
      <c r="AX172" s="64">
        <v>112</v>
      </c>
    </row>
    <row r="173" spans="1:50" s="60" customFormat="1" ht="14.25" customHeight="1">
      <c r="A173" s="489" t="s">
        <v>2026</v>
      </c>
      <c r="B173" s="258">
        <v>159</v>
      </c>
      <c r="C173" s="454">
        <v>68</v>
      </c>
      <c r="D173" s="454">
        <v>91</v>
      </c>
      <c r="E173" s="455">
        <v>90</v>
      </c>
      <c r="F173" s="453" t="s">
        <v>2020</v>
      </c>
      <c r="G173" s="258">
        <v>110</v>
      </c>
      <c r="H173" s="567">
        <v>57</v>
      </c>
      <c r="I173" s="567">
        <v>53</v>
      </c>
      <c r="J173" s="568">
        <v>69</v>
      </c>
      <c r="K173" s="453" t="s">
        <v>1997</v>
      </c>
      <c r="L173" s="258">
        <v>75</v>
      </c>
      <c r="M173" s="386">
        <v>48</v>
      </c>
      <c r="N173" s="386">
        <v>27</v>
      </c>
      <c r="O173" s="385">
        <v>49</v>
      </c>
      <c r="P173" s="70" t="s">
        <v>372</v>
      </c>
      <c r="Q173" s="67">
        <v>2026</v>
      </c>
      <c r="R173" s="68">
        <v>1039</v>
      </c>
      <c r="S173" s="68">
        <v>987</v>
      </c>
      <c r="T173" s="69">
        <v>1138</v>
      </c>
      <c r="U173" s="453" t="s">
        <v>1733</v>
      </c>
      <c r="V173" s="258">
        <v>62</v>
      </c>
      <c r="W173" s="259">
        <v>33</v>
      </c>
      <c r="X173" s="259">
        <v>29</v>
      </c>
      <c r="Y173" s="260">
        <v>37</v>
      </c>
      <c r="Z173" s="436" t="s">
        <v>286</v>
      </c>
      <c r="AA173" s="255">
        <v>1774</v>
      </c>
      <c r="AB173" s="256">
        <v>869</v>
      </c>
      <c r="AC173" s="256">
        <v>905</v>
      </c>
      <c r="AD173" s="257">
        <v>1066</v>
      </c>
      <c r="AE173" s="62" t="s">
        <v>2031</v>
      </c>
      <c r="AF173" s="61">
        <v>138</v>
      </c>
      <c r="AG173" s="63">
        <v>66</v>
      </c>
      <c r="AH173" s="63">
        <v>72</v>
      </c>
      <c r="AI173" s="64">
        <v>95</v>
      </c>
      <c r="AJ173" s="453" t="s">
        <v>520</v>
      </c>
      <c r="AK173" s="258">
        <v>68</v>
      </c>
      <c r="AL173" s="498">
        <v>31</v>
      </c>
      <c r="AM173" s="498">
        <v>37</v>
      </c>
      <c r="AN173" s="499">
        <v>43</v>
      </c>
      <c r="AO173" s="453" t="s">
        <v>2025</v>
      </c>
      <c r="AP173" s="258">
        <v>78</v>
      </c>
      <c r="AQ173" s="259">
        <v>42</v>
      </c>
      <c r="AR173" s="259">
        <v>36</v>
      </c>
      <c r="AS173" s="260">
        <v>45</v>
      </c>
      <c r="AT173" s="62" t="s">
        <v>610</v>
      </c>
      <c r="AU173" s="61">
        <f t="shared" si="3"/>
        <v>122</v>
      </c>
      <c r="AV173" s="63">
        <v>67</v>
      </c>
      <c r="AW173" s="63">
        <v>55</v>
      </c>
      <c r="AX173" s="64">
        <v>67</v>
      </c>
    </row>
    <row r="174" spans="1:50" s="60" customFormat="1" ht="14.25" customHeight="1">
      <c r="A174" s="489" t="s">
        <v>2033</v>
      </c>
      <c r="B174" s="258">
        <v>94</v>
      </c>
      <c r="C174" s="454">
        <v>47</v>
      </c>
      <c r="D174" s="454">
        <v>47</v>
      </c>
      <c r="E174" s="455">
        <v>59</v>
      </c>
      <c r="F174" s="453" t="s">
        <v>2027</v>
      </c>
      <c r="G174" s="258">
        <v>176</v>
      </c>
      <c r="H174" s="567">
        <v>97</v>
      </c>
      <c r="I174" s="567">
        <v>79</v>
      </c>
      <c r="J174" s="568">
        <v>124</v>
      </c>
      <c r="K174" s="453" t="s">
        <v>2004</v>
      </c>
      <c r="L174" s="258">
        <v>82</v>
      </c>
      <c r="M174" s="386">
        <v>46</v>
      </c>
      <c r="N174" s="386">
        <v>36</v>
      </c>
      <c r="O174" s="385">
        <v>56</v>
      </c>
      <c r="P174" s="62" t="s">
        <v>2005</v>
      </c>
      <c r="Q174" s="61">
        <v>220</v>
      </c>
      <c r="R174" s="63">
        <v>123</v>
      </c>
      <c r="S174" s="63">
        <v>97</v>
      </c>
      <c r="T174" s="64">
        <v>116</v>
      </c>
      <c r="U174" s="453" t="s">
        <v>1741</v>
      </c>
      <c r="V174" s="258">
        <v>87</v>
      </c>
      <c r="W174" s="259">
        <v>46</v>
      </c>
      <c r="X174" s="259">
        <v>41</v>
      </c>
      <c r="Y174" s="260">
        <v>46</v>
      </c>
      <c r="Z174" s="453" t="s">
        <v>2038</v>
      </c>
      <c r="AA174" s="258">
        <v>101</v>
      </c>
      <c r="AB174" s="259">
        <v>55</v>
      </c>
      <c r="AC174" s="259">
        <v>46</v>
      </c>
      <c r="AD174" s="385">
        <v>57</v>
      </c>
      <c r="AE174" s="62" t="s">
        <v>2039</v>
      </c>
      <c r="AF174" s="61">
        <v>159</v>
      </c>
      <c r="AG174" s="63">
        <v>78</v>
      </c>
      <c r="AH174" s="63">
        <v>81</v>
      </c>
      <c r="AI174" s="64">
        <v>115</v>
      </c>
      <c r="AJ174" s="453" t="s">
        <v>521</v>
      </c>
      <c r="AK174" s="258">
        <v>55</v>
      </c>
      <c r="AL174" s="498">
        <v>29</v>
      </c>
      <c r="AM174" s="498">
        <v>26</v>
      </c>
      <c r="AN174" s="499">
        <v>29</v>
      </c>
      <c r="AO174" s="453" t="s">
        <v>2032</v>
      </c>
      <c r="AP174" s="258">
        <v>98</v>
      </c>
      <c r="AQ174" s="259">
        <v>51</v>
      </c>
      <c r="AR174" s="259">
        <v>47</v>
      </c>
      <c r="AS174" s="260">
        <v>61</v>
      </c>
      <c r="AT174" s="62" t="s">
        <v>611</v>
      </c>
      <c r="AU174" s="61">
        <f t="shared" si="3"/>
        <v>111</v>
      </c>
      <c r="AV174" s="63">
        <v>60</v>
      </c>
      <c r="AW174" s="63">
        <v>51</v>
      </c>
      <c r="AX174" s="64">
        <v>62</v>
      </c>
    </row>
    <row r="175" spans="1:50" s="60" customFormat="1" ht="14.25" customHeight="1">
      <c r="A175" s="489" t="s">
        <v>2041</v>
      </c>
      <c r="B175" s="258">
        <v>54</v>
      </c>
      <c r="C175" s="454">
        <v>25</v>
      </c>
      <c r="D175" s="454">
        <v>29</v>
      </c>
      <c r="E175" s="455">
        <v>34</v>
      </c>
      <c r="F175" s="453" t="s">
        <v>2034</v>
      </c>
      <c r="G175" s="258">
        <v>122</v>
      </c>
      <c r="H175" s="567">
        <v>62</v>
      </c>
      <c r="I175" s="567">
        <v>60</v>
      </c>
      <c r="J175" s="568">
        <v>70</v>
      </c>
      <c r="K175" s="453" t="s">
        <v>978</v>
      </c>
      <c r="L175" s="258">
        <v>84</v>
      </c>
      <c r="M175" s="386">
        <v>44</v>
      </c>
      <c r="N175" s="386">
        <v>40</v>
      </c>
      <c r="O175" s="385">
        <v>45</v>
      </c>
      <c r="P175" s="62" t="s">
        <v>2013</v>
      </c>
      <c r="Q175" s="61">
        <v>149</v>
      </c>
      <c r="R175" s="63">
        <v>87</v>
      </c>
      <c r="S175" s="63">
        <v>62</v>
      </c>
      <c r="T175" s="64">
        <v>76</v>
      </c>
      <c r="U175" s="458" t="s">
        <v>1749</v>
      </c>
      <c r="V175" s="255">
        <v>125</v>
      </c>
      <c r="W175" s="255">
        <v>69</v>
      </c>
      <c r="X175" s="255">
        <v>56</v>
      </c>
      <c r="Y175" s="261">
        <v>73</v>
      </c>
      <c r="Z175" s="453" t="s">
        <v>2046</v>
      </c>
      <c r="AA175" s="258">
        <v>84</v>
      </c>
      <c r="AB175" s="386">
        <v>47</v>
      </c>
      <c r="AC175" s="386">
        <v>37</v>
      </c>
      <c r="AD175" s="385">
        <v>42</v>
      </c>
      <c r="AE175" s="62" t="s">
        <v>2047</v>
      </c>
      <c r="AF175" s="61">
        <v>133</v>
      </c>
      <c r="AG175" s="63">
        <v>73</v>
      </c>
      <c r="AH175" s="63">
        <v>60</v>
      </c>
      <c r="AI175" s="64">
        <v>92</v>
      </c>
      <c r="AJ175" s="453" t="s">
        <v>2048</v>
      </c>
      <c r="AK175" s="258">
        <v>151</v>
      </c>
      <c r="AL175" s="498">
        <v>77</v>
      </c>
      <c r="AM175" s="498">
        <v>74</v>
      </c>
      <c r="AN175" s="499">
        <v>84</v>
      </c>
      <c r="AO175" s="453" t="s">
        <v>2040</v>
      </c>
      <c r="AP175" s="258">
        <v>107</v>
      </c>
      <c r="AQ175" s="259">
        <v>54</v>
      </c>
      <c r="AR175" s="259">
        <v>53</v>
      </c>
      <c r="AS175" s="260">
        <v>64</v>
      </c>
      <c r="AT175" s="62" t="s">
        <v>612</v>
      </c>
      <c r="AU175" s="61">
        <f t="shared" si="3"/>
        <v>198</v>
      </c>
      <c r="AV175" s="63">
        <v>108</v>
      </c>
      <c r="AW175" s="63">
        <v>90</v>
      </c>
      <c r="AX175" s="64">
        <v>108</v>
      </c>
    </row>
    <row r="176" spans="1:50" s="60" customFormat="1" ht="14.25" customHeight="1">
      <c r="A176" s="489" t="s">
        <v>2050</v>
      </c>
      <c r="B176" s="258">
        <v>196</v>
      </c>
      <c r="C176" s="454">
        <v>93</v>
      </c>
      <c r="D176" s="454">
        <v>103</v>
      </c>
      <c r="E176" s="455">
        <v>144</v>
      </c>
      <c r="F176" s="453" t="s">
        <v>2042</v>
      </c>
      <c r="G176" s="258">
        <v>364</v>
      </c>
      <c r="H176" s="567">
        <v>203</v>
      </c>
      <c r="I176" s="567">
        <v>161</v>
      </c>
      <c r="J176" s="568">
        <v>210</v>
      </c>
      <c r="K176" s="453" t="s">
        <v>986</v>
      </c>
      <c r="L176" s="258">
        <v>73</v>
      </c>
      <c r="M176" s="386">
        <v>40</v>
      </c>
      <c r="N176" s="386">
        <v>33</v>
      </c>
      <c r="O176" s="385">
        <v>50</v>
      </c>
      <c r="P176" s="62" t="s">
        <v>2021</v>
      </c>
      <c r="Q176" s="61">
        <v>119</v>
      </c>
      <c r="R176" s="63">
        <v>61</v>
      </c>
      <c r="S176" s="63">
        <v>58</v>
      </c>
      <c r="T176" s="64">
        <v>64</v>
      </c>
      <c r="U176" s="453" t="s">
        <v>396</v>
      </c>
      <c r="V176" s="258">
        <v>3804</v>
      </c>
      <c r="W176" s="259">
        <v>2016</v>
      </c>
      <c r="X176" s="259">
        <v>1788</v>
      </c>
      <c r="Y176" s="260">
        <v>2126</v>
      </c>
      <c r="Z176" s="453" t="s">
        <v>1791</v>
      </c>
      <c r="AA176" s="258">
        <v>89</v>
      </c>
      <c r="AB176" s="386">
        <v>41</v>
      </c>
      <c r="AC176" s="386">
        <v>48</v>
      </c>
      <c r="AD176" s="385">
        <v>51</v>
      </c>
      <c r="AE176" s="70" t="s">
        <v>304</v>
      </c>
      <c r="AF176" s="67">
        <v>4144</v>
      </c>
      <c r="AG176" s="68">
        <v>2142</v>
      </c>
      <c r="AH176" s="68">
        <v>2002</v>
      </c>
      <c r="AI176" s="69">
        <v>2437</v>
      </c>
      <c r="AJ176" s="453" t="s">
        <v>2055</v>
      </c>
      <c r="AK176" s="258">
        <v>110</v>
      </c>
      <c r="AL176" s="498">
        <v>52</v>
      </c>
      <c r="AM176" s="498">
        <v>58</v>
      </c>
      <c r="AN176" s="499">
        <v>62</v>
      </c>
      <c r="AO176" s="453" t="s">
        <v>2049</v>
      </c>
      <c r="AP176" s="258">
        <v>83</v>
      </c>
      <c r="AQ176" s="259">
        <v>44</v>
      </c>
      <c r="AR176" s="259">
        <v>39</v>
      </c>
      <c r="AS176" s="260">
        <v>47</v>
      </c>
      <c r="AT176" s="62" t="s">
        <v>613</v>
      </c>
      <c r="AU176" s="61">
        <f t="shared" si="3"/>
        <v>239</v>
      </c>
      <c r="AV176" s="63">
        <v>119</v>
      </c>
      <c r="AW176" s="63">
        <v>120</v>
      </c>
      <c r="AX176" s="64">
        <v>135</v>
      </c>
    </row>
    <row r="177" spans="1:50" s="60" customFormat="1" ht="14.25" customHeight="1">
      <c r="A177" s="489" t="s">
        <v>2057</v>
      </c>
      <c r="B177" s="258">
        <v>26</v>
      </c>
      <c r="C177" s="454">
        <v>12</v>
      </c>
      <c r="D177" s="454">
        <v>14</v>
      </c>
      <c r="E177" s="455">
        <v>13</v>
      </c>
      <c r="F177" s="453" t="s">
        <v>2051</v>
      </c>
      <c r="G177" s="258">
        <v>683</v>
      </c>
      <c r="H177" s="567">
        <v>368</v>
      </c>
      <c r="I177" s="567">
        <v>315</v>
      </c>
      <c r="J177" s="568">
        <v>394</v>
      </c>
      <c r="K177" s="453" t="s">
        <v>2028</v>
      </c>
      <c r="L177" s="258">
        <v>180</v>
      </c>
      <c r="M177" s="386">
        <v>93</v>
      </c>
      <c r="N177" s="386">
        <v>87</v>
      </c>
      <c r="O177" s="385">
        <v>89</v>
      </c>
      <c r="P177" s="62" t="s">
        <v>2029</v>
      </c>
      <c r="Q177" s="61">
        <v>307</v>
      </c>
      <c r="R177" s="63">
        <v>164</v>
      </c>
      <c r="S177" s="63">
        <v>143</v>
      </c>
      <c r="T177" s="64">
        <v>197</v>
      </c>
      <c r="U177" s="453" t="s">
        <v>1765</v>
      </c>
      <c r="V177" s="258">
        <v>201</v>
      </c>
      <c r="W177" s="259">
        <v>108</v>
      </c>
      <c r="X177" s="259">
        <v>93</v>
      </c>
      <c r="Y177" s="260">
        <v>112</v>
      </c>
      <c r="Z177" s="453" t="s">
        <v>1799</v>
      </c>
      <c r="AA177" s="258">
        <v>77</v>
      </c>
      <c r="AB177" s="386">
        <v>40</v>
      </c>
      <c r="AC177" s="386">
        <v>37</v>
      </c>
      <c r="AD177" s="385">
        <v>44</v>
      </c>
      <c r="AE177" s="62" t="s">
        <v>2062</v>
      </c>
      <c r="AF177" s="61">
        <v>195</v>
      </c>
      <c r="AG177" s="63">
        <v>107</v>
      </c>
      <c r="AH177" s="63">
        <v>88</v>
      </c>
      <c r="AI177" s="64">
        <v>109</v>
      </c>
      <c r="AJ177" s="453" t="s">
        <v>2063</v>
      </c>
      <c r="AK177" s="258">
        <v>76</v>
      </c>
      <c r="AL177" s="498">
        <v>33</v>
      </c>
      <c r="AM177" s="498">
        <v>43</v>
      </c>
      <c r="AN177" s="499">
        <v>38</v>
      </c>
      <c r="AO177" s="453" t="s">
        <v>2056</v>
      </c>
      <c r="AP177" s="258">
        <v>118</v>
      </c>
      <c r="AQ177" s="259">
        <v>66</v>
      </c>
      <c r="AR177" s="259">
        <v>52</v>
      </c>
      <c r="AS177" s="260">
        <v>68</v>
      </c>
      <c r="AT177" s="62" t="s">
        <v>614</v>
      </c>
      <c r="AU177" s="61">
        <f t="shared" si="3"/>
        <v>107</v>
      </c>
      <c r="AV177" s="63">
        <v>54</v>
      </c>
      <c r="AW177" s="63">
        <v>53</v>
      </c>
      <c r="AX177" s="64">
        <v>50</v>
      </c>
    </row>
    <row r="178" spans="1:50" s="60" customFormat="1" ht="14.25" customHeight="1">
      <c r="A178" s="489" t="s">
        <v>2065</v>
      </c>
      <c r="B178" s="258">
        <v>93</v>
      </c>
      <c r="C178" s="454">
        <v>40</v>
      </c>
      <c r="D178" s="454">
        <v>53</v>
      </c>
      <c r="E178" s="455">
        <v>51</v>
      </c>
      <c r="F178" s="453" t="s">
        <v>2058</v>
      </c>
      <c r="G178" s="258">
        <v>363</v>
      </c>
      <c r="H178" s="567">
        <v>194</v>
      </c>
      <c r="I178" s="567">
        <v>169</v>
      </c>
      <c r="J178" s="568">
        <v>203</v>
      </c>
      <c r="K178" s="453" t="s">
        <v>2035</v>
      </c>
      <c r="L178" s="258">
        <v>147</v>
      </c>
      <c r="M178" s="386">
        <v>70</v>
      </c>
      <c r="N178" s="386">
        <v>77</v>
      </c>
      <c r="O178" s="385">
        <v>79</v>
      </c>
      <c r="P178" s="62" t="s">
        <v>2036</v>
      </c>
      <c r="Q178" s="61">
        <v>199</v>
      </c>
      <c r="R178" s="63">
        <v>107</v>
      </c>
      <c r="S178" s="63">
        <v>92</v>
      </c>
      <c r="T178" s="64">
        <v>116</v>
      </c>
      <c r="U178" s="453" t="s">
        <v>1773</v>
      </c>
      <c r="V178" s="258">
        <v>469</v>
      </c>
      <c r="W178" s="259">
        <v>242</v>
      </c>
      <c r="X178" s="259">
        <v>227</v>
      </c>
      <c r="Y178" s="260">
        <v>242</v>
      </c>
      <c r="Z178" s="453" t="s">
        <v>2070</v>
      </c>
      <c r="AA178" s="258">
        <v>63</v>
      </c>
      <c r="AB178" s="386">
        <v>23</v>
      </c>
      <c r="AC178" s="386">
        <v>40</v>
      </c>
      <c r="AD178" s="385">
        <v>40</v>
      </c>
      <c r="AE178" s="62" t="s">
        <v>2071</v>
      </c>
      <c r="AF178" s="61">
        <v>215</v>
      </c>
      <c r="AG178" s="63">
        <v>115</v>
      </c>
      <c r="AH178" s="63">
        <v>100</v>
      </c>
      <c r="AI178" s="64">
        <v>116</v>
      </c>
      <c r="AJ178" s="453" t="s">
        <v>2072</v>
      </c>
      <c r="AK178" s="258">
        <v>73</v>
      </c>
      <c r="AL178" s="498">
        <v>36</v>
      </c>
      <c r="AM178" s="498">
        <v>37</v>
      </c>
      <c r="AN178" s="499">
        <v>39</v>
      </c>
      <c r="AO178" s="453" t="s">
        <v>2064</v>
      </c>
      <c r="AP178" s="258">
        <v>79</v>
      </c>
      <c r="AQ178" s="259">
        <v>49</v>
      </c>
      <c r="AR178" s="259">
        <v>30</v>
      </c>
      <c r="AS178" s="260">
        <v>54</v>
      </c>
      <c r="AT178" s="62" t="s">
        <v>615</v>
      </c>
      <c r="AU178" s="61">
        <f t="shared" si="3"/>
        <v>190</v>
      </c>
      <c r="AV178" s="63">
        <v>96</v>
      </c>
      <c r="AW178" s="63">
        <v>94</v>
      </c>
      <c r="AX178" s="64">
        <v>102</v>
      </c>
    </row>
    <row r="179" spans="1:50" s="60" customFormat="1" ht="14.25" customHeight="1">
      <c r="A179" s="489" t="s">
        <v>2074</v>
      </c>
      <c r="B179" s="258">
        <v>78</v>
      </c>
      <c r="C179" s="454">
        <v>43</v>
      </c>
      <c r="D179" s="454">
        <v>35</v>
      </c>
      <c r="E179" s="455">
        <v>47</v>
      </c>
      <c r="F179" s="453" t="s">
        <v>2066</v>
      </c>
      <c r="G179" s="258">
        <v>1182</v>
      </c>
      <c r="H179" s="622">
        <v>652</v>
      </c>
      <c r="I179" s="622">
        <v>530</v>
      </c>
      <c r="J179" s="623">
        <v>578</v>
      </c>
      <c r="K179" s="453" t="s">
        <v>2043</v>
      </c>
      <c r="L179" s="258">
        <v>197</v>
      </c>
      <c r="M179" s="386">
        <v>94</v>
      </c>
      <c r="N179" s="386">
        <v>103</v>
      </c>
      <c r="O179" s="385">
        <v>103</v>
      </c>
      <c r="P179" s="62" t="s">
        <v>2044</v>
      </c>
      <c r="Q179" s="61">
        <v>57</v>
      </c>
      <c r="R179" s="63">
        <v>31</v>
      </c>
      <c r="S179" s="63">
        <v>26</v>
      </c>
      <c r="T179" s="64">
        <v>37</v>
      </c>
      <c r="U179" s="453" t="s">
        <v>1781</v>
      </c>
      <c r="V179" s="258">
        <v>251</v>
      </c>
      <c r="W179" s="259">
        <v>129</v>
      </c>
      <c r="X179" s="259">
        <v>122</v>
      </c>
      <c r="Y179" s="260">
        <v>133</v>
      </c>
      <c r="Z179" s="453" t="s">
        <v>2078</v>
      </c>
      <c r="AA179" s="258">
        <v>101</v>
      </c>
      <c r="AB179" s="386">
        <v>44</v>
      </c>
      <c r="AC179" s="386">
        <v>57</v>
      </c>
      <c r="AD179" s="385">
        <v>59</v>
      </c>
      <c r="AE179" s="62" t="s">
        <v>2079</v>
      </c>
      <c r="AF179" s="61">
        <v>123</v>
      </c>
      <c r="AG179" s="63">
        <v>63</v>
      </c>
      <c r="AH179" s="63">
        <v>60</v>
      </c>
      <c r="AI179" s="64">
        <v>78</v>
      </c>
      <c r="AJ179" s="453" t="s">
        <v>2080</v>
      </c>
      <c r="AK179" s="258">
        <v>88</v>
      </c>
      <c r="AL179" s="498">
        <v>40</v>
      </c>
      <c r="AM179" s="498">
        <v>48</v>
      </c>
      <c r="AN179" s="499">
        <v>50</v>
      </c>
      <c r="AO179" s="453" t="s">
        <v>2073</v>
      </c>
      <c r="AP179" s="258">
        <v>82</v>
      </c>
      <c r="AQ179" s="259">
        <v>43</v>
      </c>
      <c r="AR179" s="259">
        <v>39</v>
      </c>
      <c r="AS179" s="260">
        <v>41</v>
      </c>
      <c r="AT179" s="62" t="s">
        <v>616</v>
      </c>
      <c r="AU179" s="61">
        <f t="shared" si="3"/>
        <v>176</v>
      </c>
      <c r="AV179" s="63">
        <v>90</v>
      </c>
      <c r="AW179" s="63">
        <v>86</v>
      </c>
      <c r="AX179" s="64">
        <v>118</v>
      </c>
    </row>
    <row r="180" spans="1:50" s="60" customFormat="1" ht="14.25" customHeight="1">
      <c r="A180" s="489" t="s">
        <v>2082</v>
      </c>
      <c r="B180" s="258">
        <v>95</v>
      </c>
      <c r="C180" s="454">
        <v>49</v>
      </c>
      <c r="D180" s="454">
        <v>46</v>
      </c>
      <c r="E180" s="455">
        <v>63</v>
      </c>
      <c r="F180" s="458" t="s">
        <v>241</v>
      </c>
      <c r="G180" s="451">
        <v>4560</v>
      </c>
      <c r="H180" s="620">
        <v>2315</v>
      </c>
      <c r="I180" s="620">
        <v>2245</v>
      </c>
      <c r="J180" s="621">
        <v>2631</v>
      </c>
      <c r="K180" s="453" t="s">
        <v>2052</v>
      </c>
      <c r="L180" s="258">
        <v>262</v>
      </c>
      <c r="M180" s="386">
        <v>139</v>
      </c>
      <c r="N180" s="386">
        <v>123</v>
      </c>
      <c r="O180" s="385">
        <v>138</v>
      </c>
      <c r="P180" s="62" t="s">
        <v>2053</v>
      </c>
      <c r="Q180" s="61">
        <v>58</v>
      </c>
      <c r="R180" s="63">
        <v>29</v>
      </c>
      <c r="S180" s="63">
        <v>29</v>
      </c>
      <c r="T180" s="64">
        <v>33</v>
      </c>
      <c r="U180" s="453" t="s">
        <v>1789</v>
      </c>
      <c r="V180" s="258">
        <v>294</v>
      </c>
      <c r="W180" s="259">
        <v>148</v>
      </c>
      <c r="X180" s="259">
        <v>146</v>
      </c>
      <c r="Y180" s="260">
        <v>163</v>
      </c>
      <c r="Z180" s="453" t="s">
        <v>2087</v>
      </c>
      <c r="AA180" s="258">
        <v>72</v>
      </c>
      <c r="AB180" s="386">
        <v>26</v>
      </c>
      <c r="AC180" s="386">
        <v>46</v>
      </c>
      <c r="AD180" s="385">
        <v>53</v>
      </c>
      <c r="AE180" s="62" t="s">
        <v>2088</v>
      </c>
      <c r="AF180" s="61">
        <v>161</v>
      </c>
      <c r="AG180" s="63">
        <v>85</v>
      </c>
      <c r="AH180" s="63">
        <v>76</v>
      </c>
      <c r="AI180" s="64">
        <v>85</v>
      </c>
      <c r="AJ180" s="453" t="s">
        <v>2089</v>
      </c>
      <c r="AK180" s="258">
        <v>102</v>
      </c>
      <c r="AL180" s="498">
        <v>60</v>
      </c>
      <c r="AM180" s="498">
        <v>42</v>
      </c>
      <c r="AN180" s="499">
        <v>54</v>
      </c>
      <c r="AO180" s="453" t="s">
        <v>2081</v>
      </c>
      <c r="AP180" s="258">
        <v>144</v>
      </c>
      <c r="AQ180" s="259">
        <v>69</v>
      </c>
      <c r="AR180" s="259">
        <v>75</v>
      </c>
      <c r="AS180" s="260">
        <v>91</v>
      </c>
      <c r="AT180" s="62" t="s">
        <v>617</v>
      </c>
      <c r="AU180" s="61">
        <f t="shared" si="3"/>
        <v>123</v>
      </c>
      <c r="AV180" s="63">
        <v>68</v>
      </c>
      <c r="AW180" s="63">
        <v>55</v>
      </c>
      <c r="AX180" s="64">
        <v>66</v>
      </c>
    </row>
    <row r="181" spans="1:50" s="60" customFormat="1" ht="14.25" customHeight="1">
      <c r="A181" s="489" t="s">
        <v>2091</v>
      </c>
      <c r="B181" s="258">
        <v>109</v>
      </c>
      <c r="C181" s="454">
        <v>54</v>
      </c>
      <c r="D181" s="454">
        <v>55</v>
      </c>
      <c r="E181" s="455">
        <v>76</v>
      </c>
      <c r="F181" s="453" t="s">
        <v>2083</v>
      </c>
      <c r="G181" s="258">
        <v>349</v>
      </c>
      <c r="H181" s="567">
        <v>167</v>
      </c>
      <c r="I181" s="567">
        <v>182</v>
      </c>
      <c r="J181" s="567">
        <v>184</v>
      </c>
      <c r="K181" s="453" t="s">
        <v>2059</v>
      </c>
      <c r="L181" s="258">
        <v>288</v>
      </c>
      <c r="M181" s="386">
        <v>141</v>
      </c>
      <c r="N181" s="386">
        <v>147</v>
      </c>
      <c r="O181" s="385">
        <v>140</v>
      </c>
      <c r="P181" s="62" t="s">
        <v>2060</v>
      </c>
      <c r="Q181" s="61">
        <v>125</v>
      </c>
      <c r="R181" s="63">
        <v>63</v>
      </c>
      <c r="S181" s="63">
        <v>62</v>
      </c>
      <c r="T181" s="64">
        <v>72</v>
      </c>
      <c r="U181" s="453" t="s">
        <v>1797</v>
      </c>
      <c r="V181" s="258">
        <v>199</v>
      </c>
      <c r="W181" s="259">
        <v>117</v>
      </c>
      <c r="X181" s="259">
        <v>82</v>
      </c>
      <c r="Y181" s="260">
        <v>114</v>
      </c>
      <c r="Z181" s="453" t="s">
        <v>2095</v>
      </c>
      <c r="AA181" s="258">
        <v>101</v>
      </c>
      <c r="AB181" s="386">
        <v>46</v>
      </c>
      <c r="AC181" s="386">
        <v>55</v>
      </c>
      <c r="AD181" s="385">
        <v>65</v>
      </c>
      <c r="AE181" s="62" t="s">
        <v>2096</v>
      </c>
      <c r="AF181" s="61">
        <v>322</v>
      </c>
      <c r="AG181" s="63">
        <v>164</v>
      </c>
      <c r="AH181" s="63">
        <v>158</v>
      </c>
      <c r="AI181" s="64">
        <v>163</v>
      </c>
      <c r="AJ181" s="458" t="s">
        <v>414</v>
      </c>
      <c r="AK181" s="255">
        <v>1860</v>
      </c>
      <c r="AL181" s="256">
        <v>959</v>
      </c>
      <c r="AM181" s="256">
        <v>901</v>
      </c>
      <c r="AN181" s="257">
        <v>1083</v>
      </c>
      <c r="AO181" s="453" t="s">
        <v>2090</v>
      </c>
      <c r="AP181" s="258">
        <v>75</v>
      </c>
      <c r="AQ181" s="259">
        <v>39</v>
      </c>
      <c r="AR181" s="259">
        <v>36</v>
      </c>
      <c r="AS181" s="260">
        <v>47</v>
      </c>
      <c r="AT181" s="62" t="s">
        <v>618</v>
      </c>
      <c r="AU181" s="61">
        <f t="shared" si="3"/>
        <v>127</v>
      </c>
      <c r="AV181" s="63">
        <v>70</v>
      </c>
      <c r="AW181" s="63">
        <v>57</v>
      </c>
      <c r="AX181" s="64">
        <v>71</v>
      </c>
    </row>
    <row r="182" spans="1:50" s="60" customFormat="1" ht="14.25" customHeight="1">
      <c r="A182" s="489" t="s">
        <v>2098</v>
      </c>
      <c r="B182" s="258">
        <v>121</v>
      </c>
      <c r="C182" s="454">
        <v>55</v>
      </c>
      <c r="D182" s="454">
        <v>66</v>
      </c>
      <c r="E182" s="455">
        <v>66</v>
      </c>
      <c r="F182" s="453" t="s">
        <v>2092</v>
      </c>
      <c r="G182" s="258">
        <v>73</v>
      </c>
      <c r="H182" s="567">
        <v>38</v>
      </c>
      <c r="I182" s="567">
        <v>35</v>
      </c>
      <c r="J182" s="567">
        <v>43</v>
      </c>
      <c r="K182" s="453" t="s">
        <v>2067</v>
      </c>
      <c r="L182" s="258">
        <v>246</v>
      </c>
      <c r="M182" s="386">
        <v>123</v>
      </c>
      <c r="N182" s="386">
        <v>123</v>
      </c>
      <c r="O182" s="385">
        <v>120</v>
      </c>
      <c r="P182" s="62" t="s">
        <v>2068</v>
      </c>
      <c r="Q182" s="61">
        <v>140</v>
      </c>
      <c r="R182" s="63">
        <v>64</v>
      </c>
      <c r="S182" s="63">
        <v>76</v>
      </c>
      <c r="T182" s="64">
        <v>81</v>
      </c>
      <c r="U182" s="453" t="s">
        <v>1804</v>
      </c>
      <c r="V182" s="258">
        <v>213</v>
      </c>
      <c r="W182" s="259">
        <v>111</v>
      </c>
      <c r="X182" s="259">
        <v>102</v>
      </c>
      <c r="Y182" s="260">
        <v>112</v>
      </c>
      <c r="Z182" s="453" t="s">
        <v>2103</v>
      </c>
      <c r="AA182" s="258">
        <v>79</v>
      </c>
      <c r="AB182" s="386">
        <v>43</v>
      </c>
      <c r="AC182" s="386">
        <v>36</v>
      </c>
      <c r="AD182" s="385">
        <v>51</v>
      </c>
      <c r="AE182" s="62" t="s">
        <v>2104</v>
      </c>
      <c r="AF182" s="61">
        <v>226</v>
      </c>
      <c r="AG182" s="63">
        <v>109</v>
      </c>
      <c r="AH182" s="63">
        <v>117</v>
      </c>
      <c r="AI182" s="64">
        <v>130</v>
      </c>
      <c r="AJ182" s="453" t="s">
        <v>2105</v>
      </c>
      <c r="AK182" s="258">
        <v>84</v>
      </c>
      <c r="AL182" s="312">
        <v>43</v>
      </c>
      <c r="AM182" s="312">
        <v>41</v>
      </c>
      <c r="AN182" s="313">
        <v>50</v>
      </c>
      <c r="AO182" s="453" t="s">
        <v>2097</v>
      </c>
      <c r="AP182" s="258">
        <v>189</v>
      </c>
      <c r="AQ182" s="259">
        <v>87</v>
      </c>
      <c r="AR182" s="259">
        <v>102</v>
      </c>
      <c r="AS182" s="260">
        <v>110</v>
      </c>
      <c r="AT182" s="62" t="s">
        <v>619</v>
      </c>
      <c r="AU182" s="61">
        <f t="shared" si="3"/>
        <v>141</v>
      </c>
      <c r="AV182" s="63">
        <v>78</v>
      </c>
      <c r="AW182" s="63">
        <v>63</v>
      </c>
      <c r="AX182" s="64">
        <v>77</v>
      </c>
    </row>
    <row r="183" spans="1:50" s="60" customFormat="1" ht="14.25" customHeight="1">
      <c r="A183" s="489" t="s">
        <v>2107</v>
      </c>
      <c r="B183" s="258">
        <v>68</v>
      </c>
      <c r="C183" s="454">
        <v>31</v>
      </c>
      <c r="D183" s="454">
        <v>37</v>
      </c>
      <c r="E183" s="455">
        <v>49</v>
      </c>
      <c r="F183" s="453" t="s">
        <v>2099</v>
      </c>
      <c r="G183" s="258">
        <v>85</v>
      </c>
      <c r="H183" s="567">
        <v>42</v>
      </c>
      <c r="I183" s="567">
        <v>43</v>
      </c>
      <c r="J183" s="567">
        <v>38</v>
      </c>
      <c r="K183" s="453" t="s">
        <v>2075</v>
      </c>
      <c r="L183" s="258">
        <v>218</v>
      </c>
      <c r="M183" s="386">
        <v>110</v>
      </c>
      <c r="N183" s="386">
        <v>108</v>
      </c>
      <c r="O183" s="385">
        <v>117</v>
      </c>
      <c r="P183" s="62" t="s">
        <v>2076</v>
      </c>
      <c r="Q183" s="61">
        <v>63</v>
      </c>
      <c r="R183" s="63">
        <v>30</v>
      </c>
      <c r="S183" s="63">
        <v>33</v>
      </c>
      <c r="T183" s="64">
        <v>41</v>
      </c>
      <c r="U183" s="453" t="s">
        <v>1812</v>
      </c>
      <c r="V183" s="258">
        <v>144</v>
      </c>
      <c r="W183" s="259">
        <v>72</v>
      </c>
      <c r="X183" s="259">
        <v>72</v>
      </c>
      <c r="Y183" s="260">
        <v>85</v>
      </c>
      <c r="Z183" s="453" t="s">
        <v>2110</v>
      </c>
      <c r="AA183" s="258">
        <v>75</v>
      </c>
      <c r="AB183" s="386">
        <v>44</v>
      </c>
      <c r="AC183" s="386">
        <v>31</v>
      </c>
      <c r="AD183" s="385">
        <v>47</v>
      </c>
      <c r="AE183" s="62" t="s">
        <v>2111</v>
      </c>
      <c r="AF183" s="61">
        <v>52</v>
      </c>
      <c r="AG183" s="63">
        <v>28</v>
      </c>
      <c r="AH183" s="63">
        <v>24</v>
      </c>
      <c r="AI183" s="64">
        <v>28</v>
      </c>
      <c r="AJ183" s="453" t="s">
        <v>2112</v>
      </c>
      <c r="AK183" s="258">
        <v>156</v>
      </c>
      <c r="AL183" s="312">
        <v>80</v>
      </c>
      <c r="AM183" s="312">
        <v>76</v>
      </c>
      <c r="AN183" s="313">
        <v>92</v>
      </c>
      <c r="AO183" s="453" t="s">
        <v>2106</v>
      </c>
      <c r="AP183" s="258">
        <v>179</v>
      </c>
      <c r="AQ183" s="259">
        <v>93</v>
      </c>
      <c r="AR183" s="259">
        <v>86</v>
      </c>
      <c r="AS183" s="260">
        <v>93</v>
      </c>
      <c r="AT183" s="66" t="s">
        <v>356</v>
      </c>
      <c r="AU183" s="67">
        <f t="shared" si="3"/>
        <v>3264</v>
      </c>
      <c r="AV183" s="67">
        <f>SUM(AV184:AV212)</f>
        <v>1728</v>
      </c>
      <c r="AW183" s="67">
        <f>SUM(AW184:AW212)</f>
        <v>1536</v>
      </c>
      <c r="AX183" s="79">
        <f>SUM(AX184:AX212)</f>
        <v>1838</v>
      </c>
    </row>
    <row r="184" spans="1:50" s="60" customFormat="1" ht="14.25" customHeight="1">
      <c r="A184" s="489" t="s">
        <v>2114</v>
      </c>
      <c r="B184" s="258">
        <v>66</v>
      </c>
      <c r="C184" s="454">
        <v>30</v>
      </c>
      <c r="D184" s="454">
        <v>36</v>
      </c>
      <c r="E184" s="455">
        <v>45</v>
      </c>
      <c r="F184" s="453" t="s">
        <v>2108</v>
      </c>
      <c r="G184" s="258">
        <v>97</v>
      </c>
      <c r="H184" s="567">
        <v>50</v>
      </c>
      <c r="I184" s="567">
        <v>47</v>
      </c>
      <c r="J184" s="567">
        <v>61</v>
      </c>
      <c r="K184" s="453" t="s">
        <v>2084</v>
      </c>
      <c r="L184" s="258">
        <v>299</v>
      </c>
      <c r="M184" s="386">
        <v>156</v>
      </c>
      <c r="N184" s="386">
        <v>143</v>
      </c>
      <c r="O184" s="385">
        <v>145</v>
      </c>
      <c r="P184" s="62" t="s">
        <v>2085</v>
      </c>
      <c r="Q184" s="61">
        <v>309</v>
      </c>
      <c r="R184" s="63">
        <v>155</v>
      </c>
      <c r="S184" s="63">
        <v>154</v>
      </c>
      <c r="T184" s="64">
        <v>161</v>
      </c>
      <c r="U184" s="453" t="s">
        <v>1819</v>
      </c>
      <c r="V184" s="258">
        <v>161</v>
      </c>
      <c r="W184" s="259">
        <v>98</v>
      </c>
      <c r="X184" s="259">
        <v>63</v>
      </c>
      <c r="Y184" s="260">
        <v>91</v>
      </c>
      <c r="Z184" s="453" t="s">
        <v>2118</v>
      </c>
      <c r="AA184" s="258">
        <v>134</v>
      </c>
      <c r="AB184" s="386">
        <v>70</v>
      </c>
      <c r="AC184" s="386">
        <v>64</v>
      </c>
      <c r="AD184" s="385">
        <v>75</v>
      </c>
      <c r="AE184" s="62" t="s">
        <v>2119</v>
      </c>
      <c r="AF184" s="61">
        <v>122</v>
      </c>
      <c r="AG184" s="63">
        <v>66</v>
      </c>
      <c r="AH184" s="63">
        <v>56</v>
      </c>
      <c r="AI184" s="64">
        <v>76</v>
      </c>
      <c r="AJ184" s="453" t="s">
        <v>2001</v>
      </c>
      <c r="AK184" s="258">
        <v>110</v>
      </c>
      <c r="AL184" s="312">
        <v>62</v>
      </c>
      <c r="AM184" s="312">
        <v>48</v>
      </c>
      <c r="AN184" s="313">
        <v>66</v>
      </c>
      <c r="AO184" s="453" t="s">
        <v>2113</v>
      </c>
      <c r="AP184" s="258">
        <v>96</v>
      </c>
      <c r="AQ184" s="259">
        <v>50</v>
      </c>
      <c r="AR184" s="259">
        <v>46</v>
      </c>
      <c r="AS184" s="260">
        <v>56</v>
      </c>
      <c r="AT184" s="62" t="s">
        <v>620</v>
      </c>
      <c r="AU184" s="61">
        <f t="shared" si="3"/>
        <v>192</v>
      </c>
      <c r="AV184" s="63">
        <v>98</v>
      </c>
      <c r="AW184" s="63">
        <v>94</v>
      </c>
      <c r="AX184" s="64">
        <v>109</v>
      </c>
    </row>
    <row r="185" spans="1:50" s="60" customFormat="1" ht="14.25" customHeight="1">
      <c r="A185" s="489" t="s">
        <v>1675</v>
      </c>
      <c r="B185" s="258">
        <v>77</v>
      </c>
      <c r="C185" s="454">
        <v>48</v>
      </c>
      <c r="D185" s="454">
        <v>29</v>
      </c>
      <c r="E185" s="455">
        <v>50</v>
      </c>
      <c r="F185" s="453" t="s">
        <v>2115</v>
      </c>
      <c r="G185" s="258">
        <v>177</v>
      </c>
      <c r="H185" s="567">
        <v>88</v>
      </c>
      <c r="I185" s="567">
        <v>89</v>
      </c>
      <c r="J185" s="567">
        <v>102</v>
      </c>
      <c r="K185" s="458" t="s">
        <v>226</v>
      </c>
      <c r="L185" s="255">
        <v>1835</v>
      </c>
      <c r="M185" s="255">
        <v>941</v>
      </c>
      <c r="N185" s="255">
        <v>894</v>
      </c>
      <c r="O185" s="261">
        <v>959</v>
      </c>
      <c r="P185" s="62" t="s">
        <v>2093</v>
      </c>
      <c r="Q185" s="61">
        <v>67</v>
      </c>
      <c r="R185" s="63">
        <v>29</v>
      </c>
      <c r="S185" s="63">
        <v>38</v>
      </c>
      <c r="T185" s="64">
        <v>36</v>
      </c>
      <c r="U185" s="453" t="s">
        <v>1828</v>
      </c>
      <c r="V185" s="258">
        <v>105</v>
      </c>
      <c r="W185" s="259">
        <v>50</v>
      </c>
      <c r="X185" s="259">
        <v>55</v>
      </c>
      <c r="Y185" s="260">
        <v>66</v>
      </c>
      <c r="Z185" s="453" t="s">
        <v>2125</v>
      </c>
      <c r="AA185" s="258">
        <v>87</v>
      </c>
      <c r="AB185" s="386">
        <v>40</v>
      </c>
      <c r="AC185" s="386">
        <v>47</v>
      </c>
      <c r="AD185" s="385">
        <v>51</v>
      </c>
      <c r="AE185" s="62" t="s">
        <v>940</v>
      </c>
      <c r="AF185" s="61">
        <v>100</v>
      </c>
      <c r="AG185" s="63">
        <v>47</v>
      </c>
      <c r="AH185" s="63">
        <v>53</v>
      </c>
      <c r="AI185" s="64">
        <v>66</v>
      </c>
      <c r="AJ185" s="453" t="s">
        <v>2009</v>
      </c>
      <c r="AK185" s="258">
        <v>107</v>
      </c>
      <c r="AL185" s="312">
        <v>56</v>
      </c>
      <c r="AM185" s="312">
        <v>51</v>
      </c>
      <c r="AN185" s="313">
        <v>55</v>
      </c>
      <c r="AO185" s="453" t="s">
        <v>2120</v>
      </c>
      <c r="AP185" s="258">
        <v>141</v>
      </c>
      <c r="AQ185" s="259">
        <v>68</v>
      </c>
      <c r="AR185" s="259">
        <v>73</v>
      </c>
      <c r="AS185" s="260">
        <v>85</v>
      </c>
      <c r="AT185" s="62" t="s">
        <v>621</v>
      </c>
      <c r="AU185" s="61">
        <f t="shared" si="3"/>
        <v>129</v>
      </c>
      <c r="AV185" s="63">
        <v>70</v>
      </c>
      <c r="AW185" s="63">
        <v>59</v>
      </c>
      <c r="AX185" s="64">
        <v>76</v>
      </c>
    </row>
    <row r="186" spans="1:50" s="60" customFormat="1" ht="14.25" customHeight="1">
      <c r="A186" s="489" t="s">
        <v>2127</v>
      </c>
      <c r="B186" s="258">
        <v>66</v>
      </c>
      <c r="C186" s="454">
        <v>31</v>
      </c>
      <c r="D186" s="454">
        <v>35</v>
      </c>
      <c r="E186" s="455">
        <v>37</v>
      </c>
      <c r="F186" s="453" t="s">
        <v>2121</v>
      </c>
      <c r="G186" s="258">
        <v>208</v>
      </c>
      <c r="H186" s="567">
        <v>97</v>
      </c>
      <c r="I186" s="567">
        <v>111</v>
      </c>
      <c r="J186" s="567">
        <v>127</v>
      </c>
      <c r="K186" s="453" t="s">
        <v>2100</v>
      </c>
      <c r="L186" s="258">
        <v>181</v>
      </c>
      <c r="M186" s="259">
        <v>89</v>
      </c>
      <c r="N186" s="259">
        <v>92</v>
      </c>
      <c r="O186" s="260">
        <v>102</v>
      </c>
      <c r="P186" s="62" t="s">
        <v>2101</v>
      </c>
      <c r="Q186" s="61">
        <v>213</v>
      </c>
      <c r="R186" s="63">
        <v>96</v>
      </c>
      <c r="S186" s="63">
        <v>117</v>
      </c>
      <c r="T186" s="64">
        <v>108</v>
      </c>
      <c r="U186" s="453" t="s">
        <v>1837</v>
      </c>
      <c r="V186" s="258">
        <v>6</v>
      </c>
      <c r="W186" s="259">
        <v>3</v>
      </c>
      <c r="X186" s="259">
        <v>3</v>
      </c>
      <c r="Y186" s="260">
        <v>3</v>
      </c>
      <c r="Z186" s="453" t="s">
        <v>2132</v>
      </c>
      <c r="AA186" s="258">
        <v>55</v>
      </c>
      <c r="AB186" s="386">
        <v>29</v>
      </c>
      <c r="AC186" s="386">
        <v>26</v>
      </c>
      <c r="AD186" s="385">
        <v>34</v>
      </c>
      <c r="AE186" s="62" t="s">
        <v>949</v>
      </c>
      <c r="AF186" s="61">
        <v>106</v>
      </c>
      <c r="AG186" s="63">
        <v>52</v>
      </c>
      <c r="AH186" s="63">
        <v>54</v>
      </c>
      <c r="AI186" s="64">
        <v>65</v>
      </c>
      <c r="AJ186" s="453" t="s">
        <v>2133</v>
      </c>
      <c r="AK186" s="258">
        <v>167</v>
      </c>
      <c r="AL186" s="312">
        <v>83</v>
      </c>
      <c r="AM186" s="312">
        <v>84</v>
      </c>
      <c r="AN186" s="313">
        <v>90</v>
      </c>
      <c r="AO186" s="453" t="s">
        <v>2126</v>
      </c>
      <c r="AP186" s="258">
        <v>93</v>
      </c>
      <c r="AQ186" s="259">
        <v>45</v>
      </c>
      <c r="AR186" s="259">
        <v>48</v>
      </c>
      <c r="AS186" s="260">
        <v>51</v>
      </c>
      <c r="AT186" s="62" t="s">
        <v>622</v>
      </c>
      <c r="AU186" s="61">
        <f t="shared" si="3"/>
        <v>90</v>
      </c>
      <c r="AV186" s="63">
        <v>45</v>
      </c>
      <c r="AW186" s="63">
        <v>45</v>
      </c>
      <c r="AX186" s="64">
        <v>50</v>
      </c>
    </row>
    <row r="187" spans="1:50" s="60" customFormat="1" ht="14.25" customHeight="1">
      <c r="A187" s="489" t="s">
        <v>2135</v>
      </c>
      <c r="B187" s="258">
        <v>72</v>
      </c>
      <c r="C187" s="454">
        <v>35</v>
      </c>
      <c r="D187" s="454">
        <v>37</v>
      </c>
      <c r="E187" s="455">
        <v>42</v>
      </c>
      <c r="F187" s="453" t="s">
        <v>2128</v>
      </c>
      <c r="G187" s="258">
        <v>124</v>
      </c>
      <c r="H187" s="567">
        <v>66</v>
      </c>
      <c r="I187" s="567">
        <v>58</v>
      </c>
      <c r="J187" s="567">
        <v>77</v>
      </c>
      <c r="K187" s="453" t="s">
        <v>2109</v>
      </c>
      <c r="L187" s="258">
        <v>105</v>
      </c>
      <c r="M187" s="259">
        <v>55</v>
      </c>
      <c r="N187" s="259">
        <v>50</v>
      </c>
      <c r="O187" s="260">
        <v>60</v>
      </c>
      <c r="P187" s="70" t="s">
        <v>373</v>
      </c>
      <c r="Q187" s="67">
        <v>2656</v>
      </c>
      <c r="R187" s="68">
        <v>1393</v>
      </c>
      <c r="S187" s="68">
        <v>1263</v>
      </c>
      <c r="T187" s="69">
        <v>1690</v>
      </c>
      <c r="U187" s="453" t="s">
        <v>1846</v>
      </c>
      <c r="V187" s="258">
        <v>110</v>
      </c>
      <c r="W187" s="259">
        <v>59</v>
      </c>
      <c r="X187" s="259">
        <v>51</v>
      </c>
      <c r="Y187" s="260">
        <v>64</v>
      </c>
      <c r="Z187" s="453" t="s">
        <v>2140</v>
      </c>
      <c r="AA187" s="258">
        <v>261</v>
      </c>
      <c r="AB187" s="386">
        <v>124</v>
      </c>
      <c r="AC187" s="386">
        <v>137</v>
      </c>
      <c r="AD187" s="385">
        <v>151</v>
      </c>
      <c r="AE187" s="62" t="s">
        <v>2141</v>
      </c>
      <c r="AF187" s="61">
        <v>164</v>
      </c>
      <c r="AG187" s="63">
        <v>82</v>
      </c>
      <c r="AH187" s="63">
        <v>82</v>
      </c>
      <c r="AI187" s="64">
        <v>83</v>
      </c>
      <c r="AJ187" s="453" t="s">
        <v>2142</v>
      </c>
      <c r="AK187" s="258">
        <v>63</v>
      </c>
      <c r="AL187" s="312">
        <v>36</v>
      </c>
      <c r="AM187" s="312">
        <v>27</v>
      </c>
      <c r="AN187" s="313">
        <v>33</v>
      </c>
      <c r="AO187" s="453" t="s">
        <v>2134</v>
      </c>
      <c r="AP187" s="258">
        <v>76</v>
      </c>
      <c r="AQ187" s="259">
        <v>43</v>
      </c>
      <c r="AR187" s="259">
        <v>33</v>
      </c>
      <c r="AS187" s="260">
        <v>49</v>
      </c>
      <c r="AT187" s="62" t="s">
        <v>623</v>
      </c>
      <c r="AU187" s="61">
        <f t="shared" si="3"/>
        <v>287</v>
      </c>
      <c r="AV187" s="63">
        <v>148</v>
      </c>
      <c r="AW187" s="63">
        <v>139</v>
      </c>
      <c r="AX187" s="64">
        <v>151</v>
      </c>
    </row>
    <row r="188" spans="1:50" s="60" customFormat="1" ht="14.25" customHeight="1">
      <c r="A188" s="489" t="s">
        <v>2144</v>
      </c>
      <c r="B188" s="258">
        <v>112</v>
      </c>
      <c r="C188" s="454">
        <v>55</v>
      </c>
      <c r="D188" s="454">
        <v>57</v>
      </c>
      <c r="E188" s="455">
        <v>65</v>
      </c>
      <c r="F188" s="453" t="s">
        <v>2136</v>
      </c>
      <c r="G188" s="258">
        <v>100</v>
      </c>
      <c r="H188" s="567">
        <v>57</v>
      </c>
      <c r="I188" s="567">
        <v>43</v>
      </c>
      <c r="J188" s="567">
        <v>55</v>
      </c>
      <c r="K188" s="453" t="s">
        <v>2116</v>
      </c>
      <c r="L188" s="258">
        <v>119</v>
      </c>
      <c r="M188" s="259">
        <v>64</v>
      </c>
      <c r="N188" s="259">
        <v>55</v>
      </c>
      <c r="O188" s="260">
        <v>59</v>
      </c>
      <c r="P188" s="62" t="s">
        <v>2117</v>
      </c>
      <c r="Q188" s="61">
        <v>302</v>
      </c>
      <c r="R188" s="63">
        <v>157</v>
      </c>
      <c r="S188" s="63">
        <v>145</v>
      </c>
      <c r="T188" s="64">
        <v>171</v>
      </c>
      <c r="U188" s="453" t="s">
        <v>1855</v>
      </c>
      <c r="V188" s="258">
        <v>46</v>
      </c>
      <c r="W188" s="259">
        <v>28</v>
      </c>
      <c r="X188" s="259">
        <v>18</v>
      </c>
      <c r="Y188" s="260">
        <v>28</v>
      </c>
      <c r="Z188" s="453" t="s">
        <v>2149</v>
      </c>
      <c r="AA188" s="258">
        <v>36</v>
      </c>
      <c r="AB188" s="386">
        <v>17</v>
      </c>
      <c r="AC188" s="386">
        <v>19</v>
      </c>
      <c r="AD188" s="385">
        <v>20</v>
      </c>
      <c r="AE188" s="62" t="s">
        <v>2150</v>
      </c>
      <c r="AF188" s="61">
        <v>120</v>
      </c>
      <c r="AG188" s="63">
        <v>66</v>
      </c>
      <c r="AH188" s="63">
        <v>54</v>
      </c>
      <c r="AI188" s="64">
        <v>68</v>
      </c>
      <c r="AJ188" s="453" t="s">
        <v>2151</v>
      </c>
      <c r="AK188" s="258">
        <v>82</v>
      </c>
      <c r="AL188" s="312">
        <v>36</v>
      </c>
      <c r="AM188" s="312">
        <v>46</v>
      </c>
      <c r="AN188" s="313">
        <v>48</v>
      </c>
      <c r="AO188" s="453" t="s">
        <v>2143</v>
      </c>
      <c r="AP188" s="258">
        <v>111</v>
      </c>
      <c r="AQ188" s="259">
        <v>56</v>
      </c>
      <c r="AR188" s="259">
        <v>55</v>
      </c>
      <c r="AS188" s="260">
        <v>65</v>
      </c>
      <c r="AT188" s="62" t="s">
        <v>624</v>
      </c>
      <c r="AU188" s="61">
        <f t="shared" si="3"/>
        <v>178</v>
      </c>
      <c r="AV188" s="63">
        <v>97</v>
      </c>
      <c r="AW188" s="63">
        <v>81</v>
      </c>
      <c r="AX188" s="64">
        <v>103</v>
      </c>
    </row>
    <row r="189" spans="1:50" s="60" customFormat="1" ht="14.25" customHeight="1">
      <c r="A189" s="489" t="s">
        <v>1085</v>
      </c>
      <c r="B189" s="258">
        <v>35</v>
      </c>
      <c r="C189" s="454">
        <v>21</v>
      </c>
      <c r="D189" s="454">
        <v>14</v>
      </c>
      <c r="E189" s="455">
        <v>19</v>
      </c>
      <c r="F189" s="453" t="s">
        <v>2145</v>
      </c>
      <c r="G189" s="258">
        <v>83</v>
      </c>
      <c r="H189" s="567">
        <v>43</v>
      </c>
      <c r="I189" s="567">
        <v>40</v>
      </c>
      <c r="J189" s="567">
        <v>51</v>
      </c>
      <c r="K189" s="453" t="s">
        <v>2122</v>
      </c>
      <c r="L189" s="258">
        <v>107</v>
      </c>
      <c r="M189" s="259">
        <v>61</v>
      </c>
      <c r="N189" s="259">
        <v>46</v>
      </c>
      <c r="O189" s="260">
        <v>62</v>
      </c>
      <c r="P189" s="62" t="s">
        <v>2123</v>
      </c>
      <c r="Q189" s="61">
        <v>82</v>
      </c>
      <c r="R189" s="63">
        <v>37</v>
      </c>
      <c r="S189" s="63">
        <v>45</v>
      </c>
      <c r="T189" s="64">
        <v>49</v>
      </c>
      <c r="U189" s="453" t="s">
        <v>1864</v>
      </c>
      <c r="V189" s="258">
        <v>307</v>
      </c>
      <c r="W189" s="259">
        <v>152</v>
      </c>
      <c r="X189" s="259">
        <v>155</v>
      </c>
      <c r="Y189" s="260">
        <v>164</v>
      </c>
      <c r="Z189" s="453" t="s">
        <v>2155</v>
      </c>
      <c r="AA189" s="258">
        <v>67</v>
      </c>
      <c r="AB189" s="386">
        <v>32</v>
      </c>
      <c r="AC189" s="386">
        <v>35</v>
      </c>
      <c r="AD189" s="385">
        <v>43</v>
      </c>
      <c r="AE189" s="62" t="s">
        <v>2156</v>
      </c>
      <c r="AF189" s="61">
        <v>178</v>
      </c>
      <c r="AG189" s="63">
        <v>98</v>
      </c>
      <c r="AH189" s="63">
        <v>80</v>
      </c>
      <c r="AI189" s="64">
        <v>101</v>
      </c>
      <c r="AJ189" s="453" t="s">
        <v>2157</v>
      </c>
      <c r="AK189" s="258">
        <v>114</v>
      </c>
      <c r="AL189" s="312">
        <v>58</v>
      </c>
      <c r="AM189" s="312">
        <v>56</v>
      </c>
      <c r="AN189" s="313">
        <v>61</v>
      </c>
      <c r="AO189" s="436" t="s">
        <v>436</v>
      </c>
      <c r="AP189" s="255">
        <v>3421</v>
      </c>
      <c r="AQ189" s="256">
        <v>1640</v>
      </c>
      <c r="AR189" s="256">
        <v>1781</v>
      </c>
      <c r="AS189" s="257">
        <v>2105</v>
      </c>
      <c r="AT189" s="62" t="s">
        <v>625</v>
      </c>
      <c r="AU189" s="61">
        <f t="shared" si="3"/>
        <v>174</v>
      </c>
      <c r="AV189" s="63">
        <v>90</v>
      </c>
      <c r="AW189" s="63">
        <v>84</v>
      </c>
      <c r="AX189" s="64">
        <v>100</v>
      </c>
    </row>
    <row r="190" spans="1:50" s="60" customFormat="1" ht="14.25" customHeight="1">
      <c r="A190" s="489" t="s">
        <v>2159</v>
      </c>
      <c r="B190" s="258">
        <v>157</v>
      </c>
      <c r="C190" s="454">
        <v>93</v>
      </c>
      <c r="D190" s="454">
        <v>64</v>
      </c>
      <c r="E190" s="455">
        <v>119</v>
      </c>
      <c r="F190" s="453" t="s">
        <v>2152</v>
      </c>
      <c r="G190" s="258">
        <v>99</v>
      </c>
      <c r="H190" s="567">
        <v>57</v>
      </c>
      <c r="I190" s="567">
        <v>42</v>
      </c>
      <c r="J190" s="567">
        <v>59</v>
      </c>
      <c r="K190" s="453" t="s">
        <v>2129</v>
      </c>
      <c r="L190" s="258">
        <v>97</v>
      </c>
      <c r="M190" s="259">
        <v>45</v>
      </c>
      <c r="N190" s="259">
        <v>52</v>
      </c>
      <c r="O190" s="260">
        <v>53</v>
      </c>
      <c r="P190" s="62" t="s">
        <v>2130</v>
      </c>
      <c r="Q190" s="61">
        <v>156</v>
      </c>
      <c r="R190" s="63">
        <v>75</v>
      </c>
      <c r="S190" s="63">
        <v>81</v>
      </c>
      <c r="T190" s="64">
        <v>95</v>
      </c>
      <c r="U190" s="453" t="s">
        <v>1743</v>
      </c>
      <c r="V190" s="258">
        <v>178</v>
      </c>
      <c r="W190" s="259">
        <v>90</v>
      </c>
      <c r="X190" s="259">
        <v>88</v>
      </c>
      <c r="Y190" s="260">
        <v>98</v>
      </c>
      <c r="Z190" s="453" t="s">
        <v>2163</v>
      </c>
      <c r="AA190" s="258">
        <v>117</v>
      </c>
      <c r="AB190" s="386">
        <v>49</v>
      </c>
      <c r="AC190" s="386">
        <v>68</v>
      </c>
      <c r="AD190" s="385">
        <v>70</v>
      </c>
      <c r="AE190" s="62" t="s">
        <v>2164</v>
      </c>
      <c r="AF190" s="61">
        <v>195</v>
      </c>
      <c r="AG190" s="63">
        <v>95</v>
      </c>
      <c r="AH190" s="63">
        <v>100</v>
      </c>
      <c r="AI190" s="64">
        <v>114</v>
      </c>
      <c r="AJ190" s="453" t="s">
        <v>2165</v>
      </c>
      <c r="AK190" s="258">
        <v>81</v>
      </c>
      <c r="AL190" s="312">
        <v>46</v>
      </c>
      <c r="AM190" s="312">
        <v>35</v>
      </c>
      <c r="AN190" s="313">
        <v>53</v>
      </c>
      <c r="AO190" s="453" t="s">
        <v>2158</v>
      </c>
      <c r="AP190" s="258">
        <v>198</v>
      </c>
      <c r="AQ190" s="259">
        <v>98</v>
      </c>
      <c r="AR190" s="259">
        <v>100</v>
      </c>
      <c r="AS190" s="260">
        <v>118</v>
      </c>
      <c r="AT190" s="62" t="s">
        <v>626</v>
      </c>
      <c r="AU190" s="61">
        <f t="shared" si="3"/>
        <v>277</v>
      </c>
      <c r="AV190" s="63">
        <v>148</v>
      </c>
      <c r="AW190" s="63">
        <v>129</v>
      </c>
      <c r="AX190" s="64">
        <v>146</v>
      </c>
    </row>
    <row r="191" spans="1:50" s="81" customFormat="1" ht="14.25" customHeight="1">
      <c r="A191" s="489" t="s">
        <v>2167</v>
      </c>
      <c r="B191" s="258">
        <v>31</v>
      </c>
      <c r="C191" s="454">
        <v>16</v>
      </c>
      <c r="D191" s="454">
        <v>15</v>
      </c>
      <c r="E191" s="455">
        <v>18</v>
      </c>
      <c r="F191" s="453" t="s">
        <v>2160</v>
      </c>
      <c r="G191" s="258">
        <v>127</v>
      </c>
      <c r="H191" s="567">
        <v>71</v>
      </c>
      <c r="I191" s="567">
        <v>56</v>
      </c>
      <c r="J191" s="567">
        <v>81</v>
      </c>
      <c r="K191" s="453" t="s">
        <v>2137</v>
      </c>
      <c r="L191" s="258">
        <v>153</v>
      </c>
      <c r="M191" s="259">
        <v>78</v>
      </c>
      <c r="N191" s="259">
        <v>75</v>
      </c>
      <c r="O191" s="260">
        <v>75</v>
      </c>
      <c r="P191" s="62" t="s">
        <v>2138</v>
      </c>
      <c r="Q191" s="61">
        <v>48</v>
      </c>
      <c r="R191" s="63">
        <v>28</v>
      </c>
      <c r="S191" s="63">
        <v>20</v>
      </c>
      <c r="T191" s="64">
        <v>29</v>
      </c>
      <c r="U191" s="453" t="s">
        <v>1750</v>
      </c>
      <c r="V191" s="258">
        <v>62</v>
      </c>
      <c r="W191" s="259">
        <v>31</v>
      </c>
      <c r="X191" s="259">
        <v>31</v>
      </c>
      <c r="Y191" s="260">
        <v>30</v>
      </c>
      <c r="Z191" s="453" t="s">
        <v>2172</v>
      </c>
      <c r="AA191" s="258">
        <v>139</v>
      </c>
      <c r="AB191" s="386">
        <v>75</v>
      </c>
      <c r="AC191" s="386">
        <v>64</v>
      </c>
      <c r="AD191" s="385">
        <v>86</v>
      </c>
      <c r="AE191" s="62" t="s">
        <v>2173</v>
      </c>
      <c r="AF191" s="61">
        <v>246</v>
      </c>
      <c r="AG191" s="77">
        <v>126</v>
      </c>
      <c r="AH191" s="77">
        <v>120</v>
      </c>
      <c r="AI191" s="78">
        <v>153</v>
      </c>
      <c r="AJ191" s="453" t="s">
        <v>2174</v>
      </c>
      <c r="AK191" s="258">
        <v>224</v>
      </c>
      <c r="AL191" s="312">
        <v>139</v>
      </c>
      <c r="AM191" s="312">
        <v>85</v>
      </c>
      <c r="AN191" s="313">
        <v>152</v>
      </c>
      <c r="AO191" s="453" t="s">
        <v>2166</v>
      </c>
      <c r="AP191" s="258">
        <v>147</v>
      </c>
      <c r="AQ191" s="259">
        <v>70</v>
      </c>
      <c r="AR191" s="259">
        <v>77</v>
      </c>
      <c r="AS191" s="260">
        <v>98</v>
      </c>
      <c r="AT191" s="62" t="s">
        <v>627</v>
      </c>
      <c r="AU191" s="61">
        <f t="shared" si="3"/>
        <v>68</v>
      </c>
      <c r="AV191" s="63">
        <v>38</v>
      </c>
      <c r="AW191" s="63">
        <v>30</v>
      </c>
      <c r="AX191" s="64">
        <v>37</v>
      </c>
    </row>
    <row r="192" spans="1:50" s="60" customFormat="1" ht="14.25" customHeight="1">
      <c r="A192" s="436" t="s">
        <v>192</v>
      </c>
      <c r="B192" s="255">
        <v>1738</v>
      </c>
      <c r="C192" s="256">
        <v>846</v>
      </c>
      <c r="D192" s="256">
        <v>892</v>
      </c>
      <c r="E192" s="257">
        <v>1126</v>
      </c>
      <c r="F192" s="453" t="s">
        <v>2168</v>
      </c>
      <c r="G192" s="258">
        <v>428</v>
      </c>
      <c r="H192" s="567">
        <v>218</v>
      </c>
      <c r="I192" s="567">
        <v>210</v>
      </c>
      <c r="J192" s="567">
        <v>228</v>
      </c>
      <c r="K192" s="453" t="s">
        <v>2146</v>
      </c>
      <c r="L192" s="258">
        <v>171</v>
      </c>
      <c r="M192" s="265">
        <v>89</v>
      </c>
      <c r="N192" s="265">
        <v>82</v>
      </c>
      <c r="O192" s="266">
        <v>82</v>
      </c>
      <c r="P192" s="62" t="s">
        <v>2147</v>
      </c>
      <c r="Q192" s="61">
        <v>212</v>
      </c>
      <c r="R192" s="63">
        <v>108</v>
      </c>
      <c r="S192" s="63">
        <v>104</v>
      </c>
      <c r="T192" s="64">
        <v>119</v>
      </c>
      <c r="U192" s="453" t="s">
        <v>1881</v>
      </c>
      <c r="V192" s="258">
        <v>68</v>
      </c>
      <c r="W192" s="259">
        <v>37</v>
      </c>
      <c r="X192" s="259">
        <v>31</v>
      </c>
      <c r="Y192" s="260">
        <v>42</v>
      </c>
      <c r="Z192" s="453" t="s">
        <v>2180</v>
      </c>
      <c r="AA192" s="258">
        <v>36</v>
      </c>
      <c r="AB192" s="387">
        <v>24</v>
      </c>
      <c r="AC192" s="387">
        <v>12</v>
      </c>
      <c r="AD192" s="388">
        <v>27</v>
      </c>
      <c r="AE192" s="62" t="s">
        <v>2181</v>
      </c>
      <c r="AF192" s="61">
        <v>87</v>
      </c>
      <c r="AG192" s="63">
        <v>46</v>
      </c>
      <c r="AH192" s="63">
        <v>41</v>
      </c>
      <c r="AI192" s="64">
        <v>48</v>
      </c>
      <c r="AJ192" s="453" t="s">
        <v>2182</v>
      </c>
      <c r="AK192" s="258">
        <v>122</v>
      </c>
      <c r="AL192" s="312">
        <v>54</v>
      </c>
      <c r="AM192" s="312">
        <v>68</v>
      </c>
      <c r="AN192" s="313">
        <v>69</v>
      </c>
      <c r="AO192" s="453" t="s">
        <v>2175</v>
      </c>
      <c r="AP192" s="258">
        <v>93</v>
      </c>
      <c r="AQ192" s="265">
        <v>43</v>
      </c>
      <c r="AR192" s="265">
        <v>50</v>
      </c>
      <c r="AS192" s="266">
        <v>57</v>
      </c>
      <c r="AT192" s="62" t="s">
        <v>628</v>
      </c>
      <c r="AU192" s="61">
        <f t="shared" si="3"/>
        <v>68</v>
      </c>
      <c r="AV192" s="63">
        <v>37</v>
      </c>
      <c r="AW192" s="63">
        <v>31</v>
      </c>
      <c r="AX192" s="64">
        <v>38</v>
      </c>
    </row>
    <row r="193" spans="1:50" s="60" customFormat="1" ht="14.25" customHeight="1">
      <c r="A193" s="489" t="s">
        <v>2184</v>
      </c>
      <c r="B193" s="258">
        <v>175</v>
      </c>
      <c r="C193" s="471">
        <v>82</v>
      </c>
      <c r="D193" s="471">
        <v>93</v>
      </c>
      <c r="E193" s="472">
        <v>116</v>
      </c>
      <c r="F193" s="453" t="s">
        <v>2176</v>
      </c>
      <c r="G193" s="258">
        <v>132</v>
      </c>
      <c r="H193" s="567">
        <v>62</v>
      </c>
      <c r="I193" s="567">
        <v>70</v>
      </c>
      <c r="J193" s="567">
        <v>72</v>
      </c>
      <c r="K193" s="453" t="s">
        <v>2153</v>
      </c>
      <c r="L193" s="258">
        <v>215</v>
      </c>
      <c r="M193" s="259">
        <v>111</v>
      </c>
      <c r="N193" s="259">
        <v>104</v>
      </c>
      <c r="O193" s="260">
        <v>104</v>
      </c>
      <c r="P193" s="62" t="s">
        <v>974</v>
      </c>
      <c r="Q193" s="61">
        <v>248</v>
      </c>
      <c r="R193" s="63">
        <v>127</v>
      </c>
      <c r="S193" s="63">
        <v>121</v>
      </c>
      <c r="T193" s="64">
        <v>133</v>
      </c>
      <c r="U193" s="453" t="s">
        <v>1140</v>
      </c>
      <c r="V193" s="258">
        <v>135</v>
      </c>
      <c r="W193" s="259">
        <v>78</v>
      </c>
      <c r="X193" s="259">
        <v>57</v>
      </c>
      <c r="Y193" s="260">
        <v>81</v>
      </c>
      <c r="Z193" s="436" t="s">
        <v>287</v>
      </c>
      <c r="AA193" s="255">
        <v>2858</v>
      </c>
      <c r="AB193" s="256">
        <v>1424</v>
      </c>
      <c r="AC193" s="256">
        <v>1434</v>
      </c>
      <c r="AD193" s="257">
        <v>1653</v>
      </c>
      <c r="AE193" s="62" t="s">
        <v>2189</v>
      </c>
      <c r="AF193" s="61">
        <v>324</v>
      </c>
      <c r="AG193" s="63">
        <v>163</v>
      </c>
      <c r="AH193" s="63">
        <v>161</v>
      </c>
      <c r="AI193" s="64">
        <v>202</v>
      </c>
      <c r="AJ193" s="453" t="s">
        <v>2190</v>
      </c>
      <c r="AK193" s="258">
        <v>205</v>
      </c>
      <c r="AL193" s="312">
        <v>90</v>
      </c>
      <c r="AM193" s="312">
        <v>115</v>
      </c>
      <c r="AN193" s="313">
        <v>121</v>
      </c>
      <c r="AO193" s="453" t="s">
        <v>2183</v>
      </c>
      <c r="AP193" s="258">
        <v>153</v>
      </c>
      <c r="AQ193" s="259">
        <v>74</v>
      </c>
      <c r="AR193" s="259">
        <v>79</v>
      </c>
      <c r="AS193" s="260">
        <v>88</v>
      </c>
      <c r="AT193" s="62" t="s">
        <v>629</v>
      </c>
      <c r="AU193" s="61">
        <f t="shared" si="3"/>
        <v>35</v>
      </c>
      <c r="AV193" s="63">
        <v>21</v>
      </c>
      <c r="AW193" s="63">
        <v>14</v>
      </c>
      <c r="AX193" s="64">
        <v>16</v>
      </c>
    </row>
    <row r="194" spans="1:50" s="60" customFormat="1" ht="14.25" customHeight="1">
      <c r="A194" s="489" t="s">
        <v>2192</v>
      </c>
      <c r="B194" s="258">
        <v>257</v>
      </c>
      <c r="C194" s="454">
        <v>132</v>
      </c>
      <c r="D194" s="454">
        <v>125</v>
      </c>
      <c r="E194" s="455">
        <v>162</v>
      </c>
      <c r="F194" s="453" t="s">
        <v>2185</v>
      </c>
      <c r="G194" s="258">
        <v>179</v>
      </c>
      <c r="H194" s="567">
        <v>79</v>
      </c>
      <c r="I194" s="567">
        <v>100</v>
      </c>
      <c r="J194" s="567">
        <v>99</v>
      </c>
      <c r="K194" s="453" t="s">
        <v>2161</v>
      </c>
      <c r="L194" s="258">
        <v>208</v>
      </c>
      <c r="M194" s="259">
        <v>109</v>
      </c>
      <c r="N194" s="259">
        <v>99</v>
      </c>
      <c r="O194" s="260">
        <v>113</v>
      </c>
      <c r="P194" s="62" t="s">
        <v>982</v>
      </c>
      <c r="Q194" s="61">
        <v>274</v>
      </c>
      <c r="R194" s="63">
        <v>130</v>
      </c>
      <c r="S194" s="63">
        <v>144</v>
      </c>
      <c r="T194" s="64">
        <v>166</v>
      </c>
      <c r="U194" s="453" t="s">
        <v>1149</v>
      </c>
      <c r="V194" s="258">
        <v>91</v>
      </c>
      <c r="W194" s="259">
        <v>58</v>
      </c>
      <c r="X194" s="259">
        <v>33</v>
      </c>
      <c r="Y194" s="260">
        <v>53</v>
      </c>
      <c r="Z194" s="453" t="s">
        <v>2197</v>
      </c>
      <c r="AA194" s="389">
        <v>116</v>
      </c>
      <c r="AB194" s="386">
        <v>65</v>
      </c>
      <c r="AC194" s="386">
        <v>51</v>
      </c>
      <c r="AD194" s="385">
        <v>83</v>
      </c>
      <c r="AE194" s="62" t="s">
        <v>2198</v>
      </c>
      <c r="AF194" s="61">
        <v>184</v>
      </c>
      <c r="AG194" s="63">
        <v>93</v>
      </c>
      <c r="AH194" s="63">
        <v>91</v>
      </c>
      <c r="AI194" s="64">
        <v>115</v>
      </c>
      <c r="AJ194" s="453" t="s">
        <v>1623</v>
      </c>
      <c r="AK194" s="258">
        <v>124</v>
      </c>
      <c r="AL194" s="314">
        <v>67</v>
      </c>
      <c r="AM194" s="314">
        <v>57</v>
      </c>
      <c r="AN194" s="315">
        <v>70</v>
      </c>
      <c r="AO194" s="453" t="s">
        <v>2191</v>
      </c>
      <c r="AP194" s="258">
        <v>31</v>
      </c>
      <c r="AQ194" s="259">
        <v>18</v>
      </c>
      <c r="AR194" s="259">
        <v>13</v>
      </c>
      <c r="AS194" s="260">
        <v>23</v>
      </c>
      <c r="AT194" s="62" t="s">
        <v>630</v>
      </c>
      <c r="AU194" s="61">
        <f t="shared" si="3"/>
        <v>65</v>
      </c>
      <c r="AV194" s="63">
        <v>34</v>
      </c>
      <c r="AW194" s="63">
        <v>31</v>
      </c>
      <c r="AX194" s="64">
        <v>41</v>
      </c>
    </row>
    <row r="195" spans="1:50" s="60" customFormat="1" ht="14.25" customHeight="1">
      <c r="A195" s="489" t="s">
        <v>2200</v>
      </c>
      <c r="B195" s="258">
        <v>29</v>
      </c>
      <c r="C195" s="454">
        <v>19</v>
      </c>
      <c r="D195" s="454">
        <v>10</v>
      </c>
      <c r="E195" s="455">
        <v>21</v>
      </c>
      <c r="F195" s="453" t="s">
        <v>2193</v>
      </c>
      <c r="G195" s="258">
        <v>113</v>
      </c>
      <c r="H195" s="567">
        <v>57</v>
      </c>
      <c r="I195" s="567">
        <v>56</v>
      </c>
      <c r="J195" s="567">
        <v>67</v>
      </c>
      <c r="K195" s="453" t="s">
        <v>2169</v>
      </c>
      <c r="L195" s="258">
        <v>93</v>
      </c>
      <c r="M195" s="259">
        <v>45</v>
      </c>
      <c r="N195" s="259">
        <v>48</v>
      </c>
      <c r="O195" s="260">
        <v>48</v>
      </c>
      <c r="P195" s="62" t="s">
        <v>2170</v>
      </c>
      <c r="Q195" s="61">
        <v>144</v>
      </c>
      <c r="R195" s="63">
        <v>70</v>
      </c>
      <c r="S195" s="63">
        <v>74</v>
      </c>
      <c r="T195" s="64">
        <v>95</v>
      </c>
      <c r="U195" s="453" t="s">
        <v>646</v>
      </c>
      <c r="V195" s="258">
        <v>173</v>
      </c>
      <c r="W195" s="259">
        <v>92</v>
      </c>
      <c r="X195" s="259">
        <v>81</v>
      </c>
      <c r="Y195" s="260">
        <v>93</v>
      </c>
      <c r="Z195" s="453" t="s">
        <v>2205</v>
      </c>
      <c r="AA195" s="389">
        <v>145</v>
      </c>
      <c r="AB195" s="386">
        <v>68</v>
      </c>
      <c r="AC195" s="386">
        <v>77</v>
      </c>
      <c r="AD195" s="385">
        <v>78</v>
      </c>
      <c r="AE195" s="62" t="s">
        <v>2206</v>
      </c>
      <c r="AF195" s="61">
        <v>75</v>
      </c>
      <c r="AG195" s="63">
        <v>36</v>
      </c>
      <c r="AH195" s="63">
        <v>39</v>
      </c>
      <c r="AI195" s="64">
        <v>50</v>
      </c>
      <c r="AJ195" s="453" t="s">
        <v>1630</v>
      </c>
      <c r="AK195" s="258">
        <v>36</v>
      </c>
      <c r="AL195" s="312">
        <v>19</v>
      </c>
      <c r="AM195" s="312">
        <v>17</v>
      </c>
      <c r="AN195" s="313">
        <v>22</v>
      </c>
      <c r="AO195" s="453" t="s">
        <v>2199</v>
      </c>
      <c r="AP195" s="258">
        <v>173</v>
      </c>
      <c r="AQ195" s="259">
        <v>68</v>
      </c>
      <c r="AR195" s="259">
        <v>105</v>
      </c>
      <c r="AS195" s="260">
        <v>117</v>
      </c>
      <c r="AT195" s="62" t="s">
        <v>579</v>
      </c>
      <c r="AU195" s="61">
        <f t="shared" si="3"/>
        <v>44</v>
      </c>
      <c r="AV195" s="63">
        <v>21</v>
      </c>
      <c r="AW195" s="63">
        <v>23</v>
      </c>
      <c r="AX195" s="64">
        <v>26</v>
      </c>
    </row>
    <row r="196" spans="1:50" s="60" customFormat="1" ht="14.25" customHeight="1">
      <c r="A196" s="489" t="s">
        <v>2208</v>
      </c>
      <c r="B196" s="258">
        <v>218</v>
      </c>
      <c r="C196" s="454">
        <v>112</v>
      </c>
      <c r="D196" s="454">
        <v>106</v>
      </c>
      <c r="E196" s="455">
        <v>154</v>
      </c>
      <c r="F196" s="453" t="s">
        <v>2201</v>
      </c>
      <c r="G196" s="258">
        <v>72</v>
      </c>
      <c r="H196" s="567">
        <v>37</v>
      </c>
      <c r="I196" s="567">
        <v>35</v>
      </c>
      <c r="J196" s="567">
        <v>44</v>
      </c>
      <c r="K196" s="453" t="s">
        <v>2177</v>
      </c>
      <c r="L196" s="258">
        <v>72</v>
      </c>
      <c r="M196" s="259">
        <v>35</v>
      </c>
      <c r="N196" s="259">
        <v>37</v>
      </c>
      <c r="O196" s="260">
        <v>39</v>
      </c>
      <c r="P196" s="62" t="s">
        <v>2178</v>
      </c>
      <c r="Q196" s="61">
        <v>209</v>
      </c>
      <c r="R196" s="77">
        <v>103</v>
      </c>
      <c r="S196" s="77">
        <v>106</v>
      </c>
      <c r="T196" s="78">
        <v>118</v>
      </c>
      <c r="U196" s="453" t="s">
        <v>1907</v>
      </c>
      <c r="V196" s="258">
        <v>136</v>
      </c>
      <c r="W196" s="259">
        <v>74</v>
      </c>
      <c r="X196" s="259">
        <v>62</v>
      </c>
      <c r="Y196" s="260">
        <v>86</v>
      </c>
      <c r="Z196" s="453" t="s">
        <v>2211</v>
      </c>
      <c r="AA196" s="389">
        <v>167</v>
      </c>
      <c r="AB196" s="386">
        <v>97</v>
      </c>
      <c r="AC196" s="386">
        <v>70</v>
      </c>
      <c r="AD196" s="385">
        <v>83</v>
      </c>
      <c r="AE196" s="62" t="s">
        <v>2212</v>
      </c>
      <c r="AF196" s="61">
        <v>128</v>
      </c>
      <c r="AG196" s="63">
        <v>60</v>
      </c>
      <c r="AH196" s="63">
        <v>68</v>
      </c>
      <c r="AI196" s="64">
        <v>93</v>
      </c>
      <c r="AJ196" s="453" t="s">
        <v>2213</v>
      </c>
      <c r="AK196" s="258">
        <v>86</v>
      </c>
      <c r="AL196" s="312">
        <v>44</v>
      </c>
      <c r="AM196" s="312">
        <v>42</v>
      </c>
      <c r="AN196" s="313">
        <v>45</v>
      </c>
      <c r="AO196" s="453" t="s">
        <v>2207</v>
      </c>
      <c r="AP196" s="258">
        <v>144</v>
      </c>
      <c r="AQ196" s="259">
        <v>75</v>
      </c>
      <c r="AR196" s="259">
        <v>69</v>
      </c>
      <c r="AS196" s="260">
        <v>86</v>
      </c>
      <c r="AT196" s="62" t="s">
        <v>580</v>
      </c>
      <c r="AU196" s="61">
        <f t="shared" si="3"/>
        <v>23</v>
      </c>
      <c r="AV196" s="63">
        <v>11</v>
      </c>
      <c r="AW196" s="63">
        <v>12</v>
      </c>
      <c r="AX196" s="64">
        <v>10</v>
      </c>
    </row>
    <row r="197" spans="1:50" s="60" customFormat="1" ht="14.25" customHeight="1">
      <c r="A197" s="489" t="s">
        <v>2215</v>
      </c>
      <c r="B197" s="258">
        <v>265</v>
      </c>
      <c r="C197" s="454">
        <v>122</v>
      </c>
      <c r="D197" s="454">
        <v>143</v>
      </c>
      <c r="E197" s="455">
        <v>169</v>
      </c>
      <c r="F197" s="453" t="s">
        <v>621</v>
      </c>
      <c r="G197" s="258">
        <v>160</v>
      </c>
      <c r="H197" s="567">
        <v>83</v>
      </c>
      <c r="I197" s="567">
        <v>77</v>
      </c>
      <c r="J197" s="567">
        <v>87</v>
      </c>
      <c r="K197" s="453" t="s">
        <v>2186</v>
      </c>
      <c r="L197" s="258">
        <v>129</v>
      </c>
      <c r="M197" s="259">
        <v>70</v>
      </c>
      <c r="N197" s="259">
        <v>59</v>
      </c>
      <c r="O197" s="260">
        <v>71</v>
      </c>
      <c r="P197" s="62" t="s">
        <v>2187</v>
      </c>
      <c r="Q197" s="61">
        <v>584</v>
      </c>
      <c r="R197" s="63">
        <v>356</v>
      </c>
      <c r="S197" s="63">
        <v>228</v>
      </c>
      <c r="T197" s="64">
        <v>492</v>
      </c>
      <c r="U197" s="453" t="s">
        <v>1913</v>
      </c>
      <c r="V197" s="258">
        <v>78</v>
      </c>
      <c r="W197" s="259">
        <v>39</v>
      </c>
      <c r="X197" s="259">
        <v>39</v>
      </c>
      <c r="Y197" s="260">
        <v>38</v>
      </c>
      <c r="Z197" s="453" t="s">
        <v>1816</v>
      </c>
      <c r="AA197" s="389">
        <v>212</v>
      </c>
      <c r="AB197" s="386">
        <v>107</v>
      </c>
      <c r="AC197" s="386">
        <v>105</v>
      </c>
      <c r="AD197" s="385">
        <v>107</v>
      </c>
      <c r="AE197" s="62" t="s">
        <v>2218</v>
      </c>
      <c r="AF197" s="61">
        <v>165</v>
      </c>
      <c r="AG197" s="63">
        <v>80</v>
      </c>
      <c r="AH197" s="63">
        <v>85</v>
      </c>
      <c r="AI197" s="64">
        <v>111</v>
      </c>
      <c r="AJ197" s="453" t="s">
        <v>2219</v>
      </c>
      <c r="AK197" s="258">
        <v>99</v>
      </c>
      <c r="AL197" s="312">
        <v>46</v>
      </c>
      <c r="AM197" s="312">
        <v>53</v>
      </c>
      <c r="AN197" s="313">
        <v>56</v>
      </c>
      <c r="AO197" s="453" t="s">
        <v>2214</v>
      </c>
      <c r="AP197" s="258">
        <v>279</v>
      </c>
      <c r="AQ197" s="259">
        <v>134</v>
      </c>
      <c r="AR197" s="259">
        <v>145</v>
      </c>
      <c r="AS197" s="260">
        <v>153</v>
      </c>
      <c r="AT197" s="62" t="s">
        <v>631</v>
      </c>
      <c r="AU197" s="61">
        <f t="shared" si="3"/>
        <v>87</v>
      </c>
      <c r="AV197" s="63">
        <v>42</v>
      </c>
      <c r="AW197" s="63">
        <v>45</v>
      </c>
      <c r="AX197" s="64">
        <v>52</v>
      </c>
    </row>
    <row r="198" spans="1:50" s="60" customFormat="1" ht="14.25" customHeight="1">
      <c r="A198" s="489" t="s">
        <v>2221</v>
      </c>
      <c r="B198" s="258">
        <v>158</v>
      </c>
      <c r="C198" s="454">
        <v>76</v>
      </c>
      <c r="D198" s="454">
        <v>82</v>
      </c>
      <c r="E198" s="455">
        <v>104</v>
      </c>
      <c r="F198" s="453" t="s">
        <v>622</v>
      </c>
      <c r="G198" s="258">
        <v>122</v>
      </c>
      <c r="H198" s="567">
        <v>71</v>
      </c>
      <c r="I198" s="567">
        <v>51</v>
      </c>
      <c r="J198" s="567">
        <v>64</v>
      </c>
      <c r="K198" s="453" t="s">
        <v>2194</v>
      </c>
      <c r="L198" s="258">
        <v>135</v>
      </c>
      <c r="M198" s="259">
        <v>64</v>
      </c>
      <c r="N198" s="259">
        <v>71</v>
      </c>
      <c r="O198" s="260">
        <v>68</v>
      </c>
      <c r="P198" s="62" t="s">
        <v>2195</v>
      </c>
      <c r="Q198" s="61">
        <v>164</v>
      </c>
      <c r="R198" s="63">
        <v>84</v>
      </c>
      <c r="S198" s="63">
        <v>80</v>
      </c>
      <c r="T198" s="64">
        <v>83</v>
      </c>
      <c r="U198" s="453" t="s">
        <v>1919</v>
      </c>
      <c r="V198" s="258">
        <v>83</v>
      </c>
      <c r="W198" s="259">
        <v>40</v>
      </c>
      <c r="X198" s="259">
        <v>43</v>
      </c>
      <c r="Y198" s="260">
        <v>49</v>
      </c>
      <c r="Z198" s="453" t="s">
        <v>1824</v>
      </c>
      <c r="AA198" s="389">
        <v>167</v>
      </c>
      <c r="AB198" s="386">
        <v>84</v>
      </c>
      <c r="AC198" s="386">
        <v>83</v>
      </c>
      <c r="AD198" s="385">
        <v>86</v>
      </c>
      <c r="AE198" s="62" t="s">
        <v>2225</v>
      </c>
      <c r="AF198" s="61">
        <v>265</v>
      </c>
      <c r="AG198" s="63">
        <v>153</v>
      </c>
      <c r="AH198" s="63">
        <v>112</v>
      </c>
      <c r="AI198" s="64">
        <v>161</v>
      </c>
      <c r="AJ198" s="458" t="s">
        <v>415</v>
      </c>
      <c r="AK198" s="255">
        <v>2571</v>
      </c>
      <c r="AL198" s="256">
        <v>1320</v>
      </c>
      <c r="AM198" s="256">
        <v>1251</v>
      </c>
      <c r="AN198" s="257">
        <v>1414</v>
      </c>
      <c r="AO198" s="453" t="s">
        <v>2220</v>
      </c>
      <c r="AP198" s="258">
        <v>68</v>
      </c>
      <c r="AQ198" s="259">
        <v>32</v>
      </c>
      <c r="AR198" s="259">
        <v>36</v>
      </c>
      <c r="AS198" s="260">
        <v>37</v>
      </c>
      <c r="AT198" s="62" t="s">
        <v>632</v>
      </c>
      <c r="AU198" s="61">
        <f t="shared" si="3"/>
        <v>64</v>
      </c>
      <c r="AV198" s="63">
        <v>39</v>
      </c>
      <c r="AW198" s="63">
        <v>25</v>
      </c>
      <c r="AX198" s="64">
        <v>50</v>
      </c>
    </row>
    <row r="199" spans="1:50" s="60" customFormat="1" ht="14.25" customHeight="1">
      <c r="A199" s="489" t="s">
        <v>2227</v>
      </c>
      <c r="B199" s="258">
        <v>227</v>
      </c>
      <c r="C199" s="454">
        <v>103</v>
      </c>
      <c r="D199" s="454">
        <v>124</v>
      </c>
      <c r="E199" s="455">
        <v>143</v>
      </c>
      <c r="F199" s="453" t="s">
        <v>2222</v>
      </c>
      <c r="G199" s="258">
        <v>84</v>
      </c>
      <c r="H199" s="567">
        <v>44</v>
      </c>
      <c r="I199" s="567">
        <v>40</v>
      </c>
      <c r="J199" s="567">
        <v>44</v>
      </c>
      <c r="K199" s="453" t="s">
        <v>2202</v>
      </c>
      <c r="L199" s="258">
        <v>50</v>
      </c>
      <c r="M199" s="259">
        <v>26</v>
      </c>
      <c r="N199" s="259">
        <v>24</v>
      </c>
      <c r="O199" s="260">
        <v>23</v>
      </c>
      <c r="P199" s="62" t="s">
        <v>2203</v>
      </c>
      <c r="Q199" s="61">
        <v>183</v>
      </c>
      <c r="R199" s="63">
        <v>86</v>
      </c>
      <c r="S199" s="63">
        <v>97</v>
      </c>
      <c r="T199" s="64">
        <v>111</v>
      </c>
      <c r="U199" s="453" t="s">
        <v>1925</v>
      </c>
      <c r="V199" s="258">
        <v>163</v>
      </c>
      <c r="W199" s="259">
        <v>96</v>
      </c>
      <c r="X199" s="259">
        <v>67</v>
      </c>
      <c r="Y199" s="260">
        <v>102</v>
      </c>
      <c r="Z199" s="453" t="s">
        <v>2231</v>
      </c>
      <c r="AA199" s="389">
        <v>253</v>
      </c>
      <c r="AB199" s="386">
        <v>126</v>
      </c>
      <c r="AC199" s="386">
        <v>127</v>
      </c>
      <c r="AD199" s="385">
        <v>148</v>
      </c>
      <c r="AE199" s="62" t="s">
        <v>2232</v>
      </c>
      <c r="AF199" s="61">
        <v>103</v>
      </c>
      <c r="AG199" s="63">
        <v>58</v>
      </c>
      <c r="AH199" s="63">
        <v>45</v>
      </c>
      <c r="AI199" s="64">
        <v>61</v>
      </c>
      <c r="AJ199" s="453" t="s">
        <v>2233</v>
      </c>
      <c r="AK199" s="258">
        <v>216</v>
      </c>
      <c r="AL199" s="259">
        <v>108</v>
      </c>
      <c r="AM199" s="259">
        <v>108</v>
      </c>
      <c r="AN199" s="260">
        <v>107</v>
      </c>
      <c r="AO199" s="453" t="s">
        <v>2226</v>
      </c>
      <c r="AP199" s="258">
        <v>97</v>
      </c>
      <c r="AQ199" s="259">
        <v>45</v>
      </c>
      <c r="AR199" s="259">
        <v>52</v>
      </c>
      <c r="AS199" s="260">
        <v>61</v>
      </c>
      <c r="AT199" s="62" t="s">
        <v>633</v>
      </c>
      <c r="AU199" s="61">
        <f t="shared" si="3"/>
        <v>44</v>
      </c>
      <c r="AV199" s="63">
        <v>24</v>
      </c>
      <c r="AW199" s="63">
        <v>20</v>
      </c>
      <c r="AX199" s="64">
        <v>30</v>
      </c>
    </row>
    <row r="200" spans="1:50" s="60" customFormat="1" ht="14.25" customHeight="1">
      <c r="A200" s="489" t="s">
        <v>2234</v>
      </c>
      <c r="B200" s="258">
        <v>257</v>
      </c>
      <c r="C200" s="454">
        <v>122</v>
      </c>
      <c r="D200" s="454">
        <v>135</v>
      </c>
      <c r="E200" s="455">
        <v>165</v>
      </c>
      <c r="F200" s="453" t="s">
        <v>1678</v>
      </c>
      <c r="G200" s="258">
        <v>190</v>
      </c>
      <c r="H200" s="567">
        <v>90</v>
      </c>
      <c r="I200" s="567">
        <v>100</v>
      </c>
      <c r="J200" s="567">
        <v>121</v>
      </c>
      <c r="K200" s="458" t="s">
        <v>266</v>
      </c>
      <c r="L200" s="255">
        <v>2163</v>
      </c>
      <c r="M200" s="255">
        <v>1089</v>
      </c>
      <c r="N200" s="255">
        <v>1074</v>
      </c>
      <c r="O200" s="261">
        <v>1178</v>
      </c>
      <c r="P200" s="62" t="s">
        <v>2209</v>
      </c>
      <c r="Q200" s="61">
        <v>50</v>
      </c>
      <c r="R200" s="63">
        <v>32</v>
      </c>
      <c r="S200" s="63">
        <v>18</v>
      </c>
      <c r="T200" s="64">
        <v>29</v>
      </c>
      <c r="U200" s="458" t="s">
        <v>1931</v>
      </c>
      <c r="V200" s="255">
        <v>131</v>
      </c>
      <c r="W200" s="262">
        <v>64</v>
      </c>
      <c r="X200" s="262">
        <v>67</v>
      </c>
      <c r="Y200" s="263">
        <v>77</v>
      </c>
      <c r="Z200" s="453" t="s">
        <v>2238</v>
      </c>
      <c r="AA200" s="389">
        <v>118</v>
      </c>
      <c r="AB200" s="386">
        <v>52</v>
      </c>
      <c r="AC200" s="386">
        <v>66</v>
      </c>
      <c r="AD200" s="385">
        <v>81</v>
      </c>
      <c r="AE200" s="62" t="s">
        <v>1153</v>
      </c>
      <c r="AF200" s="61">
        <v>217</v>
      </c>
      <c r="AG200" s="63">
        <v>119</v>
      </c>
      <c r="AH200" s="63">
        <v>98</v>
      </c>
      <c r="AI200" s="64">
        <v>121</v>
      </c>
      <c r="AJ200" s="453" t="s">
        <v>2239</v>
      </c>
      <c r="AK200" s="258">
        <v>204</v>
      </c>
      <c r="AL200" s="259">
        <v>120</v>
      </c>
      <c r="AM200" s="259">
        <v>84</v>
      </c>
      <c r="AN200" s="260">
        <v>141</v>
      </c>
      <c r="AO200" s="453" t="s">
        <v>5031</v>
      </c>
      <c r="AP200" s="258">
        <v>80</v>
      </c>
      <c r="AQ200" s="259">
        <v>35</v>
      </c>
      <c r="AR200" s="259">
        <v>45</v>
      </c>
      <c r="AS200" s="260">
        <v>56</v>
      </c>
      <c r="AT200" s="62" t="s">
        <v>4909</v>
      </c>
      <c r="AU200" s="61">
        <f t="shared" si="3"/>
        <v>47</v>
      </c>
      <c r="AV200" s="63">
        <v>29</v>
      </c>
      <c r="AW200" s="63">
        <v>18</v>
      </c>
      <c r="AX200" s="64">
        <v>35</v>
      </c>
    </row>
    <row r="201" spans="1:50" s="60" customFormat="1" ht="14.25" customHeight="1">
      <c r="A201" s="489" t="s">
        <v>2240</v>
      </c>
      <c r="B201" s="258">
        <v>100</v>
      </c>
      <c r="C201" s="454">
        <v>49</v>
      </c>
      <c r="D201" s="454">
        <v>51</v>
      </c>
      <c r="E201" s="455">
        <v>60</v>
      </c>
      <c r="F201" s="453" t="s">
        <v>1685</v>
      </c>
      <c r="G201" s="258">
        <v>114</v>
      </c>
      <c r="H201" s="567">
        <v>56</v>
      </c>
      <c r="I201" s="567">
        <v>58</v>
      </c>
      <c r="J201" s="567">
        <v>66</v>
      </c>
      <c r="K201" s="453" t="s">
        <v>2216</v>
      </c>
      <c r="L201" s="258">
        <v>64</v>
      </c>
      <c r="M201" s="265">
        <v>37</v>
      </c>
      <c r="N201" s="265">
        <v>27</v>
      </c>
      <c r="O201" s="266">
        <v>31</v>
      </c>
      <c r="P201" s="70" t="s">
        <v>374</v>
      </c>
      <c r="Q201" s="67">
        <v>2596</v>
      </c>
      <c r="R201" s="68">
        <v>1317</v>
      </c>
      <c r="S201" s="68">
        <v>1279</v>
      </c>
      <c r="T201" s="69">
        <v>1591</v>
      </c>
      <c r="U201" s="453" t="s">
        <v>397</v>
      </c>
      <c r="V201" s="258">
        <v>2857</v>
      </c>
      <c r="W201" s="386">
        <v>1475</v>
      </c>
      <c r="X201" s="386">
        <v>1382</v>
      </c>
      <c r="Y201" s="385">
        <v>1531</v>
      </c>
      <c r="Z201" s="453" t="s">
        <v>2245</v>
      </c>
      <c r="AA201" s="389">
        <v>179</v>
      </c>
      <c r="AB201" s="386">
        <v>80</v>
      </c>
      <c r="AC201" s="386">
        <v>99</v>
      </c>
      <c r="AD201" s="385">
        <v>112</v>
      </c>
      <c r="AE201" s="62" t="s">
        <v>1161</v>
      </c>
      <c r="AF201" s="61">
        <v>71</v>
      </c>
      <c r="AG201" s="63">
        <v>31</v>
      </c>
      <c r="AH201" s="63">
        <v>40</v>
      </c>
      <c r="AI201" s="64">
        <v>40</v>
      </c>
      <c r="AJ201" s="453" t="s">
        <v>2246</v>
      </c>
      <c r="AK201" s="258">
        <v>110</v>
      </c>
      <c r="AL201" s="259">
        <v>57</v>
      </c>
      <c r="AM201" s="259">
        <v>53</v>
      </c>
      <c r="AN201" s="260">
        <v>63</v>
      </c>
      <c r="AO201" s="453" t="s">
        <v>1039</v>
      </c>
      <c r="AP201" s="258">
        <v>147</v>
      </c>
      <c r="AQ201" s="259">
        <v>76</v>
      </c>
      <c r="AR201" s="259">
        <v>71</v>
      </c>
      <c r="AS201" s="260">
        <v>86</v>
      </c>
      <c r="AT201" s="62" t="s">
        <v>634</v>
      </c>
      <c r="AU201" s="61">
        <f t="shared" si="3"/>
        <v>123</v>
      </c>
      <c r="AV201" s="63">
        <v>69</v>
      </c>
      <c r="AW201" s="63">
        <v>54</v>
      </c>
      <c r="AX201" s="64">
        <v>73</v>
      </c>
    </row>
    <row r="202" spans="1:50" s="60" customFormat="1" ht="14.25" customHeight="1">
      <c r="A202" s="489" t="s">
        <v>2248</v>
      </c>
      <c r="B202" s="258">
        <v>52</v>
      </c>
      <c r="C202" s="454">
        <v>29</v>
      </c>
      <c r="D202" s="454">
        <v>23</v>
      </c>
      <c r="E202" s="455">
        <v>32</v>
      </c>
      <c r="F202" s="453" t="s">
        <v>2241</v>
      </c>
      <c r="G202" s="258">
        <v>128</v>
      </c>
      <c r="H202" s="567">
        <v>65</v>
      </c>
      <c r="I202" s="567">
        <v>63</v>
      </c>
      <c r="J202" s="567">
        <v>73</v>
      </c>
      <c r="K202" s="453" t="s">
        <v>2223</v>
      </c>
      <c r="L202" s="258">
        <v>108</v>
      </c>
      <c r="M202" s="265">
        <v>55</v>
      </c>
      <c r="N202" s="265">
        <v>53</v>
      </c>
      <c r="O202" s="266">
        <v>63</v>
      </c>
      <c r="P202" s="62" t="s">
        <v>2224</v>
      </c>
      <c r="Q202" s="61">
        <v>283</v>
      </c>
      <c r="R202" s="63">
        <v>148</v>
      </c>
      <c r="S202" s="63">
        <v>135</v>
      </c>
      <c r="T202" s="64">
        <v>163</v>
      </c>
      <c r="U202" s="453" t="s">
        <v>2230</v>
      </c>
      <c r="V202" s="258">
        <v>139</v>
      </c>
      <c r="W202" s="386">
        <v>72</v>
      </c>
      <c r="X202" s="386">
        <v>67</v>
      </c>
      <c r="Y202" s="385">
        <v>71</v>
      </c>
      <c r="Z202" s="453" t="s">
        <v>2253</v>
      </c>
      <c r="AA202" s="389">
        <v>226</v>
      </c>
      <c r="AB202" s="386">
        <v>113</v>
      </c>
      <c r="AC202" s="386">
        <v>113</v>
      </c>
      <c r="AD202" s="385">
        <v>115</v>
      </c>
      <c r="AE202" s="70" t="s">
        <v>305</v>
      </c>
      <c r="AF202" s="67">
        <v>5695</v>
      </c>
      <c r="AG202" s="68">
        <v>3073</v>
      </c>
      <c r="AH202" s="68">
        <v>2622</v>
      </c>
      <c r="AI202" s="69">
        <v>3521</v>
      </c>
      <c r="AJ202" s="453" t="s">
        <v>2254</v>
      </c>
      <c r="AK202" s="258">
        <v>114</v>
      </c>
      <c r="AL202" s="259">
        <v>62</v>
      </c>
      <c r="AM202" s="259">
        <v>52</v>
      </c>
      <c r="AN202" s="260">
        <v>59</v>
      </c>
      <c r="AO202" s="453" t="s">
        <v>1048</v>
      </c>
      <c r="AP202" s="258">
        <v>336</v>
      </c>
      <c r="AQ202" s="259">
        <v>180</v>
      </c>
      <c r="AR202" s="259">
        <v>156</v>
      </c>
      <c r="AS202" s="260">
        <v>200</v>
      </c>
      <c r="AT202" s="62" t="s">
        <v>635</v>
      </c>
      <c r="AU202" s="61">
        <f t="shared" si="3"/>
        <v>188</v>
      </c>
      <c r="AV202" s="63">
        <v>100</v>
      </c>
      <c r="AW202" s="63">
        <v>88</v>
      </c>
      <c r="AX202" s="64">
        <v>109</v>
      </c>
    </row>
    <row r="203" spans="1:50" s="60" customFormat="1" ht="14.25" customHeight="1">
      <c r="A203" s="436" t="s">
        <v>200</v>
      </c>
      <c r="B203" s="255">
        <v>39915</v>
      </c>
      <c r="C203" s="256">
        <v>19936</v>
      </c>
      <c r="D203" s="256">
        <v>19979</v>
      </c>
      <c r="E203" s="257">
        <v>17966</v>
      </c>
      <c r="F203" s="453" t="s">
        <v>2249</v>
      </c>
      <c r="G203" s="258">
        <v>95</v>
      </c>
      <c r="H203" s="567">
        <v>46</v>
      </c>
      <c r="I203" s="567">
        <v>49</v>
      </c>
      <c r="J203" s="567">
        <v>55</v>
      </c>
      <c r="K203" s="453" t="s">
        <v>2228</v>
      </c>
      <c r="L203" s="258">
        <v>86</v>
      </c>
      <c r="M203" s="265">
        <v>42</v>
      </c>
      <c r="N203" s="265">
        <v>44</v>
      </c>
      <c r="O203" s="266">
        <v>42</v>
      </c>
      <c r="P203" s="62" t="s">
        <v>2229</v>
      </c>
      <c r="Q203" s="61">
        <v>180</v>
      </c>
      <c r="R203" s="63">
        <v>91</v>
      </c>
      <c r="S203" s="63">
        <v>89</v>
      </c>
      <c r="T203" s="64">
        <v>109</v>
      </c>
      <c r="U203" s="453" t="s">
        <v>2237</v>
      </c>
      <c r="V203" s="258">
        <v>546</v>
      </c>
      <c r="W203" s="386">
        <v>260</v>
      </c>
      <c r="X203" s="386">
        <v>286</v>
      </c>
      <c r="Y203" s="385">
        <v>289</v>
      </c>
      <c r="Z203" s="453" t="s">
        <v>2259</v>
      </c>
      <c r="AA203" s="389">
        <v>93</v>
      </c>
      <c r="AB203" s="386">
        <v>47</v>
      </c>
      <c r="AC203" s="386">
        <v>46</v>
      </c>
      <c r="AD203" s="385">
        <v>57</v>
      </c>
      <c r="AE203" s="62" t="s">
        <v>2260</v>
      </c>
      <c r="AF203" s="61">
        <v>690</v>
      </c>
      <c r="AG203" s="103">
        <v>351</v>
      </c>
      <c r="AH203" s="103">
        <v>339</v>
      </c>
      <c r="AI203" s="104">
        <v>361</v>
      </c>
      <c r="AJ203" s="453" t="s">
        <v>2261</v>
      </c>
      <c r="AK203" s="258">
        <v>62</v>
      </c>
      <c r="AL203" s="259">
        <v>29</v>
      </c>
      <c r="AM203" s="259">
        <v>33</v>
      </c>
      <c r="AN203" s="260">
        <v>33</v>
      </c>
      <c r="AO203" s="453" t="s">
        <v>2247</v>
      </c>
      <c r="AP203" s="258">
        <v>201</v>
      </c>
      <c r="AQ203" s="259">
        <v>101</v>
      </c>
      <c r="AR203" s="259">
        <v>100</v>
      </c>
      <c r="AS203" s="260">
        <v>123</v>
      </c>
      <c r="AT203" s="62" t="s">
        <v>636</v>
      </c>
      <c r="AU203" s="61">
        <f t="shared" ref="AU203:AU254" si="5">SUM(AV203:AW203)</f>
        <v>73</v>
      </c>
      <c r="AV203" s="63">
        <v>36</v>
      </c>
      <c r="AW203" s="63">
        <v>37</v>
      </c>
      <c r="AX203" s="64">
        <v>41</v>
      </c>
    </row>
    <row r="204" spans="1:50" s="60" customFormat="1" ht="14.25" customHeight="1">
      <c r="A204" s="489" t="s">
        <v>2263</v>
      </c>
      <c r="B204" s="258">
        <v>381</v>
      </c>
      <c r="C204" s="454">
        <v>175</v>
      </c>
      <c r="D204" s="454">
        <v>206</v>
      </c>
      <c r="E204" s="472">
        <v>199</v>
      </c>
      <c r="F204" s="453" t="s">
        <v>2256</v>
      </c>
      <c r="G204" s="258">
        <v>65</v>
      </c>
      <c r="H204" s="567">
        <v>36</v>
      </c>
      <c r="I204" s="567">
        <v>29</v>
      </c>
      <c r="J204" s="567">
        <v>42</v>
      </c>
      <c r="K204" s="453" t="s">
        <v>2235</v>
      </c>
      <c r="L204" s="258">
        <v>93</v>
      </c>
      <c r="M204" s="265">
        <v>46</v>
      </c>
      <c r="N204" s="265">
        <v>47</v>
      </c>
      <c r="O204" s="266">
        <v>49</v>
      </c>
      <c r="P204" s="62" t="s">
        <v>2236</v>
      </c>
      <c r="Q204" s="61">
        <v>213</v>
      </c>
      <c r="R204" s="63">
        <v>91</v>
      </c>
      <c r="S204" s="63">
        <v>122</v>
      </c>
      <c r="T204" s="64">
        <v>134</v>
      </c>
      <c r="U204" s="453" t="s">
        <v>2244</v>
      </c>
      <c r="V204" s="258">
        <v>216</v>
      </c>
      <c r="W204" s="386">
        <v>112</v>
      </c>
      <c r="X204" s="386">
        <v>104</v>
      </c>
      <c r="Y204" s="385">
        <v>110</v>
      </c>
      <c r="Z204" s="453" t="s">
        <v>2267</v>
      </c>
      <c r="AA204" s="389">
        <v>41</v>
      </c>
      <c r="AB204" s="386">
        <v>17</v>
      </c>
      <c r="AC204" s="386">
        <v>24</v>
      </c>
      <c r="AD204" s="385">
        <v>25</v>
      </c>
      <c r="AE204" s="62" t="s">
        <v>2268</v>
      </c>
      <c r="AF204" s="61">
        <v>1067</v>
      </c>
      <c r="AG204" s="103">
        <v>707</v>
      </c>
      <c r="AH204" s="103">
        <v>360</v>
      </c>
      <c r="AI204" s="104">
        <v>722</v>
      </c>
      <c r="AJ204" s="453" t="s">
        <v>2100</v>
      </c>
      <c r="AK204" s="258">
        <v>161</v>
      </c>
      <c r="AL204" s="259">
        <v>79</v>
      </c>
      <c r="AM204" s="259">
        <v>82</v>
      </c>
      <c r="AN204" s="260">
        <v>90</v>
      </c>
      <c r="AO204" s="453" t="s">
        <v>2255</v>
      </c>
      <c r="AP204" s="258">
        <v>263</v>
      </c>
      <c r="AQ204" s="259">
        <v>117</v>
      </c>
      <c r="AR204" s="259">
        <v>146</v>
      </c>
      <c r="AS204" s="260">
        <v>173</v>
      </c>
      <c r="AT204" s="62" t="s">
        <v>637</v>
      </c>
      <c r="AU204" s="61">
        <f t="shared" si="5"/>
        <v>66</v>
      </c>
      <c r="AV204" s="63">
        <v>35</v>
      </c>
      <c r="AW204" s="63">
        <v>31</v>
      </c>
      <c r="AX204" s="64">
        <v>39</v>
      </c>
    </row>
    <row r="205" spans="1:50" s="60" customFormat="1" ht="14.25" customHeight="1">
      <c r="A205" s="489" t="s">
        <v>2270</v>
      </c>
      <c r="B205" s="258">
        <v>439</v>
      </c>
      <c r="C205" s="454">
        <v>217</v>
      </c>
      <c r="D205" s="454">
        <v>222</v>
      </c>
      <c r="E205" s="455">
        <v>232</v>
      </c>
      <c r="F205" s="453" t="s">
        <v>2264</v>
      </c>
      <c r="G205" s="258">
        <v>159</v>
      </c>
      <c r="H205" s="567">
        <v>85</v>
      </c>
      <c r="I205" s="567">
        <v>74</v>
      </c>
      <c r="J205" s="567">
        <v>90</v>
      </c>
      <c r="K205" s="453" t="s">
        <v>2242</v>
      </c>
      <c r="L205" s="258">
        <v>100</v>
      </c>
      <c r="M205" s="265">
        <v>50</v>
      </c>
      <c r="N205" s="265">
        <v>50</v>
      </c>
      <c r="O205" s="266">
        <v>52</v>
      </c>
      <c r="P205" s="62" t="s">
        <v>2243</v>
      </c>
      <c r="Q205" s="61">
        <v>98</v>
      </c>
      <c r="R205" s="63">
        <v>50</v>
      </c>
      <c r="S205" s="63">
        <v>48</v>
      </c>
      <c r="T205" s="64">
        <v>55</v>
      </c>
      <c r="U205" s="453" t="s">
        <v>2252</v>
      </c>
      <c r="V205" s="258">
        <v>138</v>
      </c>
      <c r="W205" s="386">
        <v>73</v>
      </c>
      <c r="X205" s="386">
        <v>65</v>
      </c>
      <c r="Y205" s="385">
        <v>70</v>
      </c>
      <c r="Z205" s="453" t="s">
        <v>2115</v>
      </c>
      <c r="AA205" s="389">
        <v>156</v>
      </c>
      <c r="AB205" s="386">
        <v>75</v>
      </c>
      <c r="AC205" s="386">
        <v>81</v>
      </c>
      <c r="AD205" s="385">
        <v>89</v>
      </c>
      <c r="AE205" s="62" t="s">
        <v>2275</v>
      </c>
      <c r="AF205" s="61">
        <v>237</v>
      </c>
      <c r="AG205" s="103">
        <v>125</v>
      </c>
      <c r="AH205" s="103">
        <v>112</v>
      </c>
      <c r="AI205" s="104">
        <v>141</v>
      </c>
      <c r="AJ205" s="453" t="s">
        <v>2109</v>
      </c>
      <c r="AK205" s="258">
        <v>303</v>
      </c>
      <c r="AL205" s="259">
        <v>154</v>
      </c>
      <c r="AM205" s="259">
        <v>149</v>
      </c>
      <c r="AN205" s="260">
        <v>168</v>
      </c>
      <c r="AO205" s="453" t="s">
        <v>2262</v>
      </c>
      <c r="AP205" s="258">
        <v>125</v>
      </c>
      <c r="AQ205" s="259">
        <v>59</v>
      </c>
      <c r="AR205" s="259">
        <v>66</v>
      </c>
      <c r="AS205" s="260">
        <v>75</v>
      </c>
      <c r="AT205" s="62" t="s">
        <v>638</v>
      </c>
      <c r="AU205" s="61">
        <f t="shared" si="5"/>
        <v>155</v>
      </c>
      <c r="AV205" s="63">
        <v>81</v>
      </c>
      <c r="AW205" s="63">
        <v>74</v>
      </c>
      <c r="AX205" s="64">
        <v>86</v>
      </c>
    </row>
    <row r="206" spans="1:50" s="60" customFormat="1" ht="14.25" customHeight="1">
      <c r="A206" s="489" t="s">
        <v>2277</v>
      </c>
      <c r="B206" s="258">
        <v>1693</v>
      </c>
      <c r="C206" s="454">
        <v>825</v>
      </c>
      <c r="D206" s="454">
        <v>868</v>
      </c>
      <c r="E206" s="455">
        <v>804</v>
      </c>
      <c r="F206" s="453" t="s">
        <v>2271</v>
      </c>
      <c r="G206" s="258">
        <v>99</v>
      </c>
      <c r="H206" s="567">
        <v>54</v>
      </c>
      <c r="I206" s="567">
        <v>45</v>
      </c>
      <c r="J206" s="567">
        <v>60</v>
      </c>
      <c r="K206" s="453" t="s">
        <v>2250</v>
      </c>
      <c r="L206" s="258">
        <v>114</v>
      </c>
      <c r="M206" s="265">
        <v>57</v>
      </c>
      <c r="N206" s="265">
        <v>57</v>
      </c>
      <c r="O206" s="266">
        <v>56</v>
      </c>
      <c r="P206" s="62" t="s">
        <v>2251</v>
      </c>
      <c r="Q206" s="61">
        <v>89</v>
      </c>
      <c r="R206" s="63">
        <v>45</v>
      </c>
      <c r="S206" s="63">
        <v>44</v>
      </c>
      <c r="T206" s="64">
        <v>56</v>
      </c>
      <c r="U206" s="453" t="s">
        <v>2258</v>
      </c>
      <c r="V206" s="258">
        <v>295</v>
      </c>
      <c r="W206" s="386">
        <v>163</v>
      </c>
      <c r="X206" s="386">
        <v>132</v>
      </c>
      <c r="Y206" s="385">
        <v>153</v>
      </c>
      <c r="Z206" s="453" t="s">
        <v>2121</v>
      </c>
      <c r="AA206" s="389">
        <v>99</v>
      </c>
      <c r="AB206" s="386">
        <v>55</v>
      </c>
      <c r="AC206" s="386">
        <v>44</v>
      </c>
      <c r="AD206" s="385">
        <v>57</v>
      </c>
      <c r="AE206" s="62" t="s">
        <v>2281</v>
      </c>
      <c r="AF206" s="61">
        <v>216</v>
      </c>
      <c r="AG206" s="103">
        <v>109</v>
      </c>
      <c r="AH206" s="103">
        <v>107</v>
      </c>
      <c r="AI206" s="104">
        <v>134</v>
      </c>
      <c r="AJ206" s="453" t="s">
        <v>2282</v>
      </c>
      <c r="AK206" s="258">
        <v>150</v>
      </c>
      <c r="AL206" s="259">
        <v>66</v>
      </c>
      <c r="AM206" s="259">
        <v>84</v>
      </c>
      <c r="AN206" s="260">
        <v>73</v>
      </c>
      <c r="AO206" s="453" t="s">
        <v>2269</v>
      </c>
      <c r="AP206" s="258">
        <v>381</v>
      </c>
      <c r="AQ206" s="259">
        <v>170</v>
      </c>
      <c r="AR206" s="259">
        <v>211</v>
      </c>
      <c r="AS206" s="260">
        <v>243</v>
      </c>
      <c r="AT206" s="62" t="s">
        <v>639</v>
      </c>
      <c r="AU206" s="61">
        <f t="shared" si="5"/>
        <v>37</v>
      </c>
      <c r="AV206" s="63">
        <v>17</v>
      </c>
      <c r="AW206" s="63">
        <v>20</v>
      </c>
      <c r="AX206" s="64">
        <v>23</v>
      </c>
    </row>
    <row r="207" spans="1:50" s="60" customFormat="1" ht="14.25" customHeight="1">
      <c r="A207" s="489" t="s">
        <v>2284</v>
      </c>
      <c r="B207" s="258">
        <v>702</v>
      </c>
      <c r="C207" s="454">
        <v>346</v>
      </c>
      <c r="D207" s="454">
        <v>356</v>
      </c>
      <c r="E207" s="455">
        <v>343</v>
      </c>
      <c r="F207" s="453" t="s">
        <v>2278</v>
      </c>
      <c r="G207" s="258">
        <v>89</v>
      </c>
      <c r="H207" s="567">
        <v>48</v>
      </c>
      <c r="I207" s="567">
        <v>41</v>
      </c>
      <c r="J207" s="567">
        <v>54</v>
      </c>
      <c r="K207" s="453" t="s">
        <v>2257</v>
      </c>
      <c r="L207" s="258">
        <v>102</v>
      </c>
      <c r="M207" s="265">
        <v>48</v>
      </c>
      <c r="N207" s="265">
        <v>54</v>
      </c>
      <c r="O207" s="266">
        <v>50</v>
      </c>
      <c r="P207" s="62" t="s">
        <v>1487</v>
      </c>
      <c r="Q207" s="61">
        <v>112</v>
      </c>
      <c r="R207" s="63">
        <v>59</v>
      </c>
      <c r="S207" s="63">
        <v>53</v>
      </c>
      <c r="T207" s="64">
        <v>63</v>
      </c>
      <c r="U207" s="453" t="s">
        <v>2266</v>
      </c>
      <c r="V207" s="258">
        <v>209</v>
      </c>
      <c r="W207" s="386">
        <v>116</v>
      </c>
      <c r="X207" s="386">
        <v>93</v>
      </c>
      <c r="Y207" s="385">
        <v>106</v>
      </c>
      <c r="Z207" s="453" t="s">
        <v>1050</v>
      </c>
      <c r="AA207" s="389">
        <v>114</v>
      </c>
      <c r="AB207" s="386">
        <v>54</v>
      </c>
      <c r="AC207" s="386">
        <v>60</v>
      </c>
      <c r="AD207" s="385">
        <v>75</v>
      </c>
      <c r="AE207" s="62" t="s">
        <v>2288</v>
      </c>
      <c r="AF207" s="61">
        <v>102</v>
      </c>
      <c r="AG207" s="103">
        <v>50</v>
      </c>
      <c r="AH207" s="103">
        <v>52</v>
      </c>
      <c r="AI207" s="104">
        <v>59</v>
      </c>
      <c r="AJ207" s="453" t="s">
        <v>2289</v>
      </c>
      <c r="AK207" s="258">
        <v>119</v>
      </c>
      <c r="AL207" s="259">
        <v>56</v>
      </c>
      <c r="AM207" s="259">
        <v>63</v>
      </c>
      <c r="AN207" s="260">
        <v>65</v>
      </c>
      <c r="AO207" s="453" t="s">
        <v>2276</v>
      </c>
      <c r="AP207" s="258">
        <v>324</v>
      </c>
      <c r="AQ207" s="259">
        <v>165</v>
      </c>
      <c r="AR207" s="259">
        <v>159</v>
      </c>
      <c r="AS207" s="260">
        <v>195</v>
      </c>
      <c r="AT207" s="62" t="s">
        <v>640</v>
      </c>
      <c r="AU207" s="61">
        <f t="shared" si="5"/>
        <v>258</v>
      </c>
      <c r="AV207" s="63">
        <v>142</v>
      </c>
      <c r="AW207" s="63">
        <v>116</v>
      </c>
      <c r="AX207" s="64">
        <v>136</v>
      </c>
    </row>
    <row r="208" spans="1:50" s="60" customFormat="1" ht="14.25" customHeight="1">
      <c r="A208" s="489" t="s">
        <v>2290</v>
      </c>
      <c r="B208" s="258">
        <v>1033</v>
      </c>
      <c r="C208" s="454">
        <v>500</v>
      </c>
      <c r="D208" s="454">
        <v>533</v>
      </c>
      <c r="E208" s="455">
        <v>587</v>
      </c>
      <c r="F208" s="453" t="s">
        <v>2285</v>
      </c>
      <c r="G208" s="258">
        <v>70</v>
      </c>
      <c r="H208" s="567">
        <v>38</v>
      </c>
      <c r="I208" s="567">
        <v>32</v>
      </c>
      <c r="J208" s="567">
        <v>48</v>
      </c>
      <c r="K208" s="453" t="s">
        <v>2265</v>
      </c>
      <c r="L208" s="258">
        <v>75</v>
      </c>
      <c r="M208" s="265">
        <v>32</v>
      </c>
      <c r="N208" s="265">
        <v>43</v>
      </c>
      <c r="O208" s="266">
        <v>41</v>
      </c>
      <c r="P208" s="62" t="s">
        <v>990</v>
      </c>
      <c r="Q208" s="61">
        <v>149</v>
      </c>
      <c r="R208" s="63">
        <v>76</v>
      </c>
      <c r="S208" s="63">
        <v>73</v>
      </c>
      <c r="T208" s="64">
        <v>82</v>
      </c>
      <c r="U208" s="453" t="s">
        <v>2274</v>
      </c>
      <c r="V208" s="258">
        <v>137</v>
      </c>
      <c r="W208" s="386">
        <v>72</v>
      </c>
      <c r="X208" s="386">
        <v>65</v>
      </c>
      <c r="Y208" s="385">
        <v>71</v>
      </c>
      <c r="Z208" s="453" t="s">
        <v>1059</v>
      </c>
      <c r="AA208" s="389">
        <v>93</v>
      </c>
      <c r="AB208" s="386">
        <v>39</v>
      </c>
      <c r="AC208" s="386">
        <v>54</v>
      </c>
      <c r="AD208" s="385">
        <v>57</v>
      </c>
      <c r="AE208" s="62" t="s">
        <v>2293</v>
      </c>
      <c r="AF208" s="61">
        <v>119</v>
      </c>
      <c r="AG208" s="103">
        <v>55</v>
      </c>
      <c r="AH208" s="103">
        <v>64</v>
      </c>
      <c r="AI208" s="104">
        <v>77</v>
      </c>
      <c r="AJ208" s="453" t="s">
        <v>1084</v>
      </c>
      <c r="AK208" s="258">
        <v>153</v>
      </c>
      <c r="AL208" s="259">
        <v>77</v>
      </c>
      <c r="AM208" s="259">
        <v>76</v>
      </c>
      <c r="AN208" s="260">
        <v>82</v>
      </c>
      <c r="AO208" s="453" t="s">
        <v>2283</v>
      </c>
      <c r="AP208" s="258">
        <v>181</v>
      </c>
      <c r="AQ208" s="259">
        <v>80</v>
      </c>
      <c r="AR208" s="259">
        <v>101</v>
      </c>
      <c r="AS208" s="260">
        <v>116</v>
      </c>
      <c r="AT208" s="62" t="s">
        <v>641</v>
      </c>
      <c r="AU208" s="61">
        <f t="shared" si="5"/>
        <v>146</v>
      </c>
      <c r="AV208" s="63">
        <v>76</v>
      </c>
      <c r="AW208" s="63">
        <v>70</v>
      </c>
      <c r="AX208" s="64">
        <v>75</v>
      </c>
    </row>
    <row r="209" spans="1:50" s="60" customFormat="1" ht="14.25" customHeight="1">
      <c r="A209" s="489" t="s">
        <v>2295</v>
      </c>
      <c r="B209" s="258">
        <v>1190</v>
      </c>
      <c r="C209" s="454">
        <v>568</v>
      </c>
      <c r="D209" s="454">
        <v>622</v>
      </c>
      <c r="E209" s="455">
        <v>580</v>
      </c>
      <c r="F209" s="453" t="s">
        <v>2291</v>
      </c>
      <c r="G209" s="258">
        <v>161</v>
      </c>
      <c r="H209" s="567">
        <v>78</v>
      </c>
      <c r="I209" s="567">
        <v>83</v>
      </c>
      <c r="J209" s="567">
        <v>100</v>
      </c>
      <c r="K209" s="453" t="s">
        <v>2272</v>
      </c>
      <c r="L209" s="258">
        <v>260</v>
      </c>
      <c r="M209" s="265">
        <v>140</v>
      </c>
      <c r="N209" s="265">
        <v>120</v>
      </c>
      <c r="O209" s="266">
        <v>133</v>
      </c>
      <c r="P209" s="62" t="s">
        <v>2273</v>
      </c>
      <c r="Q209" s="61">
        <v>151</v>
      </c>
      <c r="R209" s="63">
        <v>81</v>
      </c>
      <c r="S209" s="63">
        <v>70</v>
      </c>
      <c r="T209" s="64">
        <v>94</v>
      </c>
      <c r="U209" s="453" t="s">
        <v>548</v>
      </c>
      <c r="V209" s="258">
        <v>253</v>
      </c>
      <c r="W209" s="386">
        <v>126</v>
      </c>
      <c r="X209" s="386">
        <v>127</v>
      </c>
      <c r="Y209" s="385">
        <v>143</v>
      </c>
      <c r="Z209" s="453" t="s">
        <v>2299</v>
      </c>
      <c r="AA209" s="389">
        <v>129</v>
      </c>
      <c r="AB209" s="386">
        <v>68</v>
      </c>
      <c r="AC209" s="386">
        <v>61</v>
      </c>
      <c r="AD209" s="385">
        <v>81</v>
      </c>
      <c r="AE209" s="62" t="s">
        <v>2300</v>
      </c>
      <c r="AF209" s="61">
        <v>75</v>
      </c>
      <c r="AG209" s="103">
        <v>34</v>
      </c>
      <c r="AH209" s="103">
        <v>41</v>
      </c>
      <c r="AI209" s="104">
        <v>43</v>
      </c>
      <c r="AJ209" s="453" t="s">
        <v>1092</v>
      </c>
      <c r="AK209" s="258">
        <v>139</v>
      </c>
      <c r="AL209" s="259">
        <v>73</v>
      </c>
      <c r="AM209" s="259">
        <v>66</v>
      </c>
      <c r="AN209" s="260">
        <v>72</v>
      </c>
      <c r="AO209" s="436" t="s">
        <v>437</v>
      </c>
      <c r="AP209" s="255">
        <v>2539</v>
      </c>
      <c r="AQ209" s="256">
        <v>1201</v>
      </c>
      <c r="AR209" s="256">
        <v>1338</v>
      </c>
      <c r="AS209" s="257">
        <v>1585</v>
      </c>
      <c r="AT209" s="62" t="s">
        <v>642</v>
      </c>
      <c r="AU209" s="61">
        <f t="shared" si="5"/>
        <v>72</v>
      </c>
      <c r="AV209" s="63">
        <v>41</v>
      </c>
      <c r="AW209" s="63">
        <v>31</v>
      </c>
      <c r="AX209" s="64">
        <v>43</v>
      </c>
    </row>
    <row r="210" spans="1:50" s="60" customFormat="1" ht="14.25" customHeight="1">
      <c r="A210" s="489" t="s">
        <v>2302</v>
      </c>
      <c r="B210" s="258">
        <v>421</v>
      </c>
      <c r="C210" s="454">
        <v>210</v>
      </c>
      <c r="D210" s="454">
        <v>211</v>
      </c>
      <c r="E210" s="455">
        <v>237</v>
      </c>
      <c r="F210" s="453" t="s">
        <v>2296</v>
      </c>
      <c r="G210" s="258">
        <v>75</v>
      </c>
      <c r="H210" s="567">
        <v>37</v>
      </c>
      <c r="I210" s="567">
        <v>38</v>
      </c>
      <c r="J210" s="567">
        <v>44</v>
      </c>
      <c r="K210" s="453" t="s">
        <v>2279</v>
      </c>
      <c r="L210" s="258">
        <v>118</v>
      </c>
      <c r="M210" s="265">
        <v>62</v>
      </c>
      <c r="N210" s="265">
        <v>56</v>
      </c>
      <c r="O210" s="266">
        <v>65</v>
      </c>
      <c r="P210" s="62" t="s">
        <v>2280</v>
      </c>
      <c r="Q210" s="61">
        <v>126</v>
      </c>
      <c r="R210" s="63">
        <v>73</v>
      </c>
      <c r="S210" s="63">
        <v>53</v>
      </c>
      <c r="T210" s="64">
        <v>81</v>
      </c>
      <c r="U210" s="453" t="s">
        <v>2287</v>
      </c>
      <c r="V210" s="258">
        <v>180</v>
      </c>
      <c r="W210" s="386">
        <v>89</v>
      </c>
      <c r="X210" s="386">
        <v>91</v>
      </c>
      <c r="Y210" s="385">
        <v>103</v>
      </c>
      <c r="Z210" s="453" t="s">
        <v>2307</v>
      </c>
      <c r="AA210" s="389">
        <v>89</v>
      </c>
      <c r="AB210" s="386">
        <v>41</v>
      </c>
      <c r="AC210" s="386">
        <v>48</v>
      </c>
      <c r="AD210" s="385">
        <v>51</v>
      </c>
      <c r="AE210" s="62" t="s">
        <v>2308</v>
      </c>
      <c r="AF210" s="61">
        <v>79</v>
      </c>
      <c r="AG210" s="103">
        <v>39</v>
      </c>
      <c r="AH210" s="103">
        <v>40</v>
      </c>
      <c r="AI210" s="104">
        <v>55</v>
      </c>
      <c r="AJ210" s="453" t="s">
        <v>2309</v>
      </c>
      <c r="AK210" s="258">
        <v>46</v>
      </c>
      <c r="AL210" s="259">
        <v>28</v>
      </c>
      <c r="AM210" s="259">
        <v>18</v>
      </c>
      <c r="AN210" s="260">
        <v>26</v>
      </c>
      <c r="AO210" s="453" t="s">
        <v>2294</v>
      </c>
      <c r="AP210" s="258">
        <v>121</v>
      </c>
      <c r="AQ210" s="386">
        <v>50</v>
      </c>
      <c r="AR210" s="386">
        <v>71</v>
      </c>
      <c r="AS210" s="385">
        <v>77</v>
      </c>
      <c r="AT210" s="62" t="s">
        <v>643</v>
      </c>
      <c r="AU210" s="61">
        <f t="shared" si="5"/>
        <v>95</v>
      </c>
      <c r="AV210" s="63">
        <v>47</v>
      </c>
      <c r="AW210" s="63">
        <v>48</v>
      </c>
      <c r="AX210" s="64">
        <v>48</v>
      </c>
    </row>
    <row r="211" spans="1:50" s="60" customFormat="1" ht="14.25" customHeight="1">
      <c r="A211" s="489" t="s">
        <v>2311</v>
      </c>
      <c r="B211" s="258">
        <v>1271</v>
      </c>
      <c r="C211" s="454">
        <v>638</v>
      </c>
      <c r="D211" s="454">
        <v>633</v>
      </c>
      <c r="E211" s="455">
        <v>545</v>
      </c>
      <c r="F211" s="453" t="s">
        <v>2303</v>
      </c>
      <c r="G211" s="258">
        <v>70</v>
      </c>
      <c r="H211" s="567">
        <v>43</v>
      </c>
      <c r="I211" s="567">
        <v>27</v>
      </c>
      <c r="J211" s="567">
        <v>39</v>
      </c>
      <c r="K211" s="453" t="s">
        <v>1938</v>
      </c>
      <c r="L211" s="258">
        <v>56</v>
      </c>
      <c r="M211" s="265">
        <v>28</v>
      </c>
      <c r="N211" s="265">
        <v>28</v>
      </c>
      <c r="O211" s="266">
        <v>35</v>
      </c>
      <c r="P211" s="62" t="s">
        <v>2286</v>
      </c>
      <c r="Q211" s="61">
        <v>78</v>
      </c>
      <c r="R211" s="63">
        <v>41</v>
      </c>
      <c r="S211" s="63">
        <v>37</v>
      </c>
      <c r="T211" s="64">
        <v>52</v>
      </c>
      <c r="U211" s="453" t="s">
        <v>1016</v>
      </c>
      <c r="V211" s="258">
        <v>112</v>
      </c>
      <c r="W211" s="386">
        <v>66</v>
      </c>
      <c r="X211" s="386">
        <v>46</v>
      </c>
      <c r="Y211" s="385">
        <v>70</v>
      </c>
      <c r="Z211" s="453" t="s">
        <v>2316</v>
      </c>
      <c r="AA211" s="389">
        <v>89</v>
      </c>
      <c r="AB211" s="386">
        <v>45</v>
      </c>
      <c r="AC211" s="386">
        <v>44</v>
      </c>
      <c r="AD211" s="385">
        <v>54</v>
      </c>
      <c r="AE211" s="62" t="s">
        <v>2317</v>
      </c>
      <c r="AF211" s="61">
        <v>45</v>
      </c>
      <c r="AG211" s="103">
        <v>20</v>
      </c>
      <c r="AH211" s="103">
        <v>25</v>
      </c>
      <c r="AI211" s="104">
        <v>28</v>
      </c>
      <c r="AJ211" s="453" t="s">
        <v>2318</v>
      </c>
      <c r="AK211" s="258">
        <v>100</v>
      </c>
      <c r="AL211" s="259">
        <v>58</v>
      </c>
      <c r="AM211" s="259">
        <v>42</v>
      </c>
      <c r="AN211" s="260">
        <v>52</v>
      </c>
      <c r="AO211" s="453" t="s">
        <v>2301</v>
      </c>
      <c r="AP211" s="258">
        <v>254</v>
      </c>
      <c r="AQ211" s="386">
        <v>131</v>
      </c>
      <c r="AR211" s="386">
        <v>123</v>
      </c>
      <c r="AS211" s="385">
        <v>160</v>
      </c>
      <c r="AT211" s="62" t="s">
        <v>644</v>
      </c>
      <c r="AU211" s="61">
        <f t="shared" si="5"/>
        <v>110</v>
      </c>
      <c r="AV211" s="63">
        <v>61</v>
      </c>
      <c r="AW211" s="63">
        <v>49</v>
      </c>
      <c r="AX211" s="64">
        <v>64</v>
      </c>
    </row>
    <row r="212" spans="1:50" s="60" customFormat="1" ht="14.25" customHeight="1">
      <c r="A212" s="489" t="s">
        <v>2320</v>
      </c>
      <c r="B212" s="258">
        <v>330</v>
      </c>
      <c r="C212" s="454">
        <v>171</v>
      </c>
      <c r="D212" s="454">
        <v>159</v>
      </c>
      <c r="E212" s="455">
        <v>176</v>
      </c>
      <c r="F212" s="453" t="s">
        <v>2312</v>
      </c>
      <c r="G212" s="258">
        <v>100</v>
      </c>
      <c r="H212" s="567">
        <v>49</v>
      </c>
      <c r="I212" s="567">
        <v>51</v>
      </c>
      <c r="J212" s="567">
        <v>53</v>
      </c>
      <c r="K212" s="453" t="s">
        <v>1946</v>
      </c>
      <c r="L212" s="258">
        <v>38</v>
      </c>
      <c r="M212" s="265">
        <v>19</v>
      </c>
      <c r="N212" s="265">
        <v>19</v>
      </c>
      <c r="O212" s="266">
        <v>23</v>
      </c>
      <c r="P212" s="62" t="s">
        <v>2292</v>
      </c>
      <c r="Q212" s="61">
        <v>58</v>
      </c>
      <c r="R212" s="63">
        <v>32</v>
      </c>
      <c r="S212" s="63">
        <v>26</v>
      </c>
      <c r="T212" s="64">
        <v>37</v>
      </c>
      <c r="U212" s="453" t="s">
        <v>1025</v>
      </c>
      <c r="V212" s="258">
        <v>67</v>
      </c>
      <c r="W212" s="386">
        <v>30</v>
      </c>
      <c r="X212" s="386">
        <v>37</v>
      </c>
      <c r="Y212" s="385">
        <v>40</v>
      </c>
      <c r="Z212" s="453" t="s">
        <v>2325</v>
      </c>
      <c r="AA212" s="389">
        <v>95</v>
      </c>
      <c r="AB212" s="386">
        <v>49</v>
      </c>
      <c r="AC212" s="386">
        <v>46</v>
      </c>
      <c r="AD212" s="385">
        <v>52</v>
      </c>
      <c r="AE212" s="62" t="s">
        <v>2326</v>
      </c>
      <c r="AF212" s="61">
        <v>128</v>
      </c>
      <c r="AG212" s="103">
        <v>72</v>
      </c>
      <c r="AH212" s="103">
        <v>56</v>
      </c>
      <c r="AI212" s="104">
        <v>82</v>
      </c>
      <c r="AJ212" s="453" t="s">
        <v>2327</v>
      </c>
      <c r="AK212" s="258">
        <v>167</v>
      </c>
      <c r="AL212" s="259">
        <v>94</v>
      </c>
      <c r="AM212" s="259">
        <v>73</v>
      </c>
      <c r="AN212" s="260">
        <v>101</v>
      </c>
      <c r="AO212" s="453" t="s">
        <v>2310</v>
      </c>
      <c r="AP212" s="258">
        <v>48</v>
      </c>
      <c r="AQ212" s="386">
        <v>26</v>
      </c>
      <c r="AR212" s="386">
        <v>22</v>
      </c>
      <c r="AS212" s="385">
        <v>31</v>
      </c>
      <c r="AT212" s="62" t="s">
        <v>645</v>
      </c>
      <c r="AU212" s="61">
        <f t="shared" si="5"/>
        <v>69</v>
      </c>
      <c r="AV212" s="63">
        <v>31</v>
      </c>
      <c r="AW212" s="63">
        <v>38</v>
      </c>
      <c r="AX212" s="64">
        <v>31</v>
      </c>
    </row>
    <row r="213" spans="1:50" s="60" customFormat="1" ht="14.25" customHeight="1">
      <c r="A213" s="489" t="s">
        <v>1602</v>
      </c>
      <c r="B213" s="258">
        <v>1294</v>
      </c>
      <c r="C213" s="454">
        <v>610</v>
      </c>
      <c r="D213" s="454">
        <v>684</v>
      </c>
      <c r="E213" s="455">
        <v>615</v>
      </c>
      <c r="F213" s="453" t="s">
        <v>2321</v>
      </c>
      <c r="G213" s="258">
        <v>199</v>
      </c>
      <c r="H213" s="567">
        <v>104</v>
      </c>
      <c r="I213" s="567">
        <v>95</v>
      </c>
      <c r="J213" s="567">
        <v>123</v>
      </c>
      <c r="K213" s="453" t="s">
        <v>2297</v>
      </c>
      <c r="L213" s="258">
        <v>111</v>
      </c>
      <c r="M213" s="265">
        <v>56</v>
      </c>
      <c r="N213" s="265">
        <v>55</v>
      </c>
      <c r="O213" s="266">
        <v>68</v>
      </c>
      <c r="P213" s="62" t="s">
        <v>2298</v>
      </c>
      <c r="Q213" s="61">
        <v>100</v>
      </c>
      <c r="R213" s="63">
        <v>49</v>
      </c>
      <c r="S213" s="63">
        <v>51</v>
      </c>
      <c r="T213" s="64">
        <v>62</v>
      </c>
      <c r="U213" s="453" t="s">
        <v>2306</v>
      </c>
      <c r="V213" s="258">
        <v>144</v>
      </c>
      <c r="W213" s="386">
        <v>70</v>
      </c>
      <c r="X213" s="386">
        <v>74</v>
      </c>
      <c r="Y213" s="385">
        <v>82</v>
      </c>
      <c r="Z213" s="453" t="s">
        <v>2333</v>
      </c>
      <c r="AA213" s="389">
        <v>79</v>
      </c>
      <c r="AB213" s="386">
        <v>40</v>
      </c>
      <c r="AC213" s="386">
        <v>39</v>
      </c>
      <c r="AD213" s="385">
        <v>42</v>
      </c>
      <c r="AE213" s="62" t="s">
        <v>2334</v>
      </c>
      <c r="AF213" s="61">
        <v>92</v>
      </c>
      <c r="AG213" s="103">
        <v>45</v>
      </c>
      <c r="AH213" s="103">
        <v>47</v>
      </c>
      <c r="AI213" s="104">
        <v>52</v>
      </c>
      <c r="AJ213" s="453" t="s">
        <v>2335</v>
      </c>
      <c r="AK213" s="258">
        <v>152</v>
      </c>
      <c r="AL213" s="259">
        <v>72</v>
      </c>
      <c r="AM213" s="259">
        <v>80</v>
      </c>
      <c r="AN213" s="260">
        <v>78</v>
      </c>
      <c r="AO213" s="453" t="s">
        <v>2319</v>
      </c>
      <c r="AP213" s="258">
        <v>110</v>
      </c>
      <c r="AQ213" s="386">
        <v>50</v>
      </c>
      <c r="AR213" s="386">
        <v>60</v>
      </c>
      <c r="AS213" s="385">
        <v>68</v>
      </c>
      <c r="AT213" s="66" t="s">
        <v>357</v>
      </c>
      <c r="AU213" s="67">
        <f t="shared" si="5"/>
        <v>3666</v>
      </c>
      <c r="AV213" s="67">
        <f>SUM(AV214:AV237)</f>
        <v>1892</v>
      </c>
      <c r="AW213" s="67">
        <f t="shared" ref="AW213:AX213" si="6">SUM(AW214:AW237)</f>
        <v>1774</v>
      </c>
      <c r="AX213" s="79">
        <f t="shared" si="6"/>
        <v>1978</v>
      </c>
    </row>
    <row r="214" spans="1:50" s="60" customFormat="1" ht="14.25" customHeight="1">
      <c r="A214" s="489" t="s">
        <v>1610</v>
      </c>
      <c r="B214" s="258">
        <v>1195</v>
      </c>
      <c r="C214" s="454">
        <v>599</v>
      </c>
      <c r="D214" s="454">
        <v>596</v>
      </c>
      <c r="E214" s="455">
        <v>622</v>
      </c>
      <c r="F214" s="453" t="s">
        <v>2329</v>
      </c>
      <c r="G214" s="258">
        <v>134</v>
      </c>
      <c r="H214" s="567">
        <v>59</v>
      </c>
      <c r="I214" s="567">
        <v>75</v>
      </c>
      <c r="J214" s="567">
        <v>80</v>
      </c>
      <c r="K214" s="453" t="s">
        <v>2304</v>
      </c>
      <c r="L214" s="258">
        <v>157</v>
      </c>
      <c r="M214" s="265">
        <v>82</v>
      </c>
      <c r="N214" s="265">
        <v>75</v>
      </c>
      <c r="O214" s="266">
        <v>88</v>
      </c>
      <c r="P214" s="62" t="s">
        <v>2305</v>
      </c>
      <c r="Q214" s="61">
        <v>120</v>
      </c>
      <c r="R214" s="63">
        <v>60</v>
      </c>
      <c r="S214" s="63">
        <v>60</v>
      </c>
      <c r="T214" s="64">
        <v>76</v>
      </c>
      <c r="U214" s="453" t="s">
        <v>2315</v>
      </c>
      <c r="V214" s="258">
        <v>92</v>
      </c>
      <c r="W214" s="386">
        <v>49</v>
      </c>
      <c r="X214" s="386">
        <v>43</v>
      </c>
      <c r="Y214" s="385">
        <v>51</v>
      </c>
      <c r="Z214" s="453" t="s">
        <v>2339</v>
      </c>
      <c r="AA214" s="389">
        <v>148</v>
      </c>
      <c r="AB214" s="386">
        <v>78</v>
      </c>
      <c r="AC214" s="386">
        <v>70</v>
      </c>
      <c r="AD214" s="385">
        <v>85</v>
      </c>
      <c r="AE214" s="62" t="s">
        <v>1763</v>
      </c>
      <c r="AF214" s="61">
        <v>190</v>
      </c>
      <c r="AG214" s="103">
        <v>101</v>
      </c>
      <c r="AH214" s="103">
        <v>89</v>
      </c>
      <c r="AI214" s="104">
        <v>113</v>
      </c>
      <c r="AJ214" s="453" t="s">
        <v>948</v>
      </c>
      <c r="AK214" s="258">
        <v>89</v>
      </c>
      <c r="AL214" s="259">
        <v>45</v>
      </c>
      <c r="AM214" s="259">
        <v>44</v>
      </c>
      <c r="AN214" s="260">
        <v>42</v>
      </c>
      <c r="AO214" s="453" t="s">
        <v>2328</v>
      </c>
      <c r="AP214" s="258">
        <v>148</v>
      </c>
      <c r="AQ214" s="386">
        <v>74</v>
      </c>
      <c r="AR214" s="386">
        <v>74</v>
      </c>
      <c r="AS214" s="385">
        <v>87</v>
      </c>
      <c r="AT214" s="62" t="s">
        <v>646</v>
      </c>
      <c r="AU214" s="61">
        <f t="shared" si="5"/>
        <v>254</v>
      </c>
      <c r="AV214" s="63">
        <v>137</v>
      </c>
      <c r="AW214" s="63">
        <v>117</v>
      </c>
      <c r="AX214" s="64">
        <v>129</v>
      </c>
    </row>
    <row r="215" spans="1:50" s="60" customFormat="1" ht="14.25" customHeight="1">
      <c r="A215" s="489" t="s">
        <v>2341</v>
      </c>
      <c r="B215" s="258">
        <v>1522</v>
      </c>
      <c r="C215" s="454">
        <v>742</v>
      </c>
      <c r="D215" s="454">
        <v>780</v>
      </c>
      <c r="E215" s="455">
        <v>692</v>
      </c>
      <c r="F215" s="458" t="s">
        <v>242</v>
      </c>
      <c r="G215" s="255">
        <v>3214</v>
      </c>
      <c r="H215" s="473">
        <v>1598</v>
      </c>
      <c r="I215" s="473">
        <v>1616</v>
      </c>
      <c r="J215" s="474">
        <v>2055</v>
      </c>
      <c r="K215" s="453" t="s">
        <v>2313</v>
      </c>
      <c r="L215" s="258">
        <v>153</v>
      </c>
      <c r="M215" s="265">
        <v>83</v>
      </c>
      <c r="N215" s="265">
        <v>70</v>
      </c>
      <c r="O215" s="266">
        <v>91</v>
      </c>
      <c r="P215" s="62" t="s">
        <v>2314</v>
      </c>
      <c r="Q215" s="61">
        <v>96</v>
      </c>
      <c r="R215" s="63">
        <v>48</v>
      </c>
      <c r="S215" s="63">
        <v>48</v>
      </c>
      <c r="T215" s="64">
        <v>63</v>
      </c>
      <c r="U215" s="453" t="s">
        <v>2324</v>
      </c>
      <c r="V215" s="258">
        <v>224</v>
      </c>
      <c r="W215" s="386">
        <v>124</v>
      </c>
      <c r="X215" s="386">
        <v>100</v>
      </c>
      <c r="Y215" s="385">
        <v>112</v>
      </c>
      <c r="Z215" s="479" t="s">
        <v>2343</v>
      </c>
      <c r="AA215" s="390">
        <v>50</v>
      </c>
      <c r="AB215" s="391">
        <v>24</v>
      </c>
      <c r="AC215" s="391">
        <v>26</v>
      </c>
      <c r="AD215" s="392">
        <v>35</v>
      </c>
      <c r="AE215" s="62" t="s">
        <v>1771</v>
      </c>
      <c r="AF215" s="61">
        <v>164</v>
      </c>
      <c r="AG215" s="103">
        <v>81</v>
      </c>
      <c r="AH215" s="103">
        <v>83</v>
      </c>
      <c r="AI215" s="104">
        <v>105</v>
      </c>
      <c r="AJ215" s="453" t="s">
        <v>956</v>
      </c>
      <c r="AK215" s="258">
        <v>56</v>
      </c>
      <c r="AL215" s="259">
        <v>29</v>
      </c>
      <c r="AM215" s="259">
        <v>27</v>
      </c>
      <c r="AN215" s="260">
        <v>29</v>
      </c>
      <c r="AO215" s="453" t="s">
        <v>2336</v>
      </c>
      <c r="AP215" s="258">
        <v>166</v>
      </c>
      <c r="AQ215" s="386">
        <v>88</v>
      </c>
      <c r="AR215" s="386">
        <v>78</v>
      </c>
      <c r="AS215" s="385">
        <v>90</v>
      </c>
      <c r="AT215" s="62" t="s">
        <v>647</v>
      </c>
      <c r="AU215" s="61">
        <f t="shared" si="5"/>
        <v>222</v>
      </c>
      <c r="AV215" s="63">
        <v>120</v>
      </c>
      <c r="AW215" s="63">
        <v>102</v>
      </c>
      <c r="AX215" s="64">
        <v>109</v>
      </c>
    </row>
    <row r="216" spans="1:50" s="60" customFormat="1" ht="14.25" customHeight="1">
      <c r="A216" s="489" t="s">
        <v>2344</v>
      </c>
      <c r="B216" s="258">
        <v>185</v>
      </c>
      <c r="C216" s="454">
        <v>81</v>
      </c>
      <c r="D216" s="454">
        <v>104</v>
      </c>
      <c r="E216" s="455">
        <v>118</v>
      </c>
      <c r="F216" s="453" t="s">
        <v>1256</v>
      </c>
      <c r="G216" s="258">
        <v>324</v>
      </c>
      <c r="H216" s="569">
        <v>157</v>
      </c>
      <c r="I216" s="569">
        <v>167</v>
      </c>
      <c r="J216" s="570">
        <v>206</v>
      </c>
      <c r="K216" s="453" t="s">
        <v>2322</v>
      </c>
      <c r="L216" s="258">
        <v>141</v>
      </c>
      <c r="M216" s="265">
        <v>65</v>
      </c>
      <c r="N216" s="265">
        <v>76</v>
      </c>
      <c r="O216" s="266">
        <v>68</v>
      </c>
      <c r="P216" s="62" t="s">
        <v>2323</v>
      </c>
      <c r="Q216" s="61">
        <v>83</v>
      </c>
      <c r="R216" s="63">
        <v>36</v>
      </c>
      <c r="S216" s="63">
        <v>47</v>
      </c>
      <c r="T216" s="64">
        <v>49</v>
      </c>
      <c r="U216" s="479" t="s">
        <v>2332</v>
      </c>
      <c r="V216" s="264">
        <v>105</v>
      </c>
      <c r="W216" s="391">
        <v>53</v>
      </c>
      <c r="X216" s="391">
        <v>52</v>
      </c>
      <c r="Y216" s="392">
        <v>60</v>
      </c>
      <c r="Z216" s="86"/>
      <c r="AA216" s="87"/>
      <c r="AB216" s="87"/>
      <c r="AC216" s="87"/>
      <c r="AD216" s="87"/>
      <c r="AE216" s="62" t="s">
        <v>2345</v>
      </c>
      <c r="AF216" s="61">
        <v>255</v>
      </c>
      <c r="AG216" s="103">
        <v>129</v>
      </c>
      <c r="AH216" s="103">
        <v>126</v>
      </c>
      <c r="AI216" s="104">
        <v>146</v>
      </c>
      <c r="AJ216" s="453" t="s">
        <v>2346</v>
      </c>
      <c r="AK216" s="258">
        <v>131</v>
      </c>
      <c r="AL216" s="259">
        <v>67</v>
      </c>
      <c r="AM216" s="259">
        <v>64</v>
      </c>
      <c r="AN216" s="260">
        <v>77</v>
      </c>
      <c r="AO216" s="453" t="s">
        <v>2340</v>
      </c>
      <c r="AP216" s="258">
        <v>82</v>
      </c>
      <c r="AQ216" s="386">
        <v>39</v>
      </c>
      <c r="AR216" s="386">
        <v>43</v>
      </c>
      <c r="AS216" s="385">
        <v>45</v>
      </c>
      <c r="AT216" s="62" t="s">
        <v>648</v>
      </c>
      <c r="AU216" s="61">
        <f t="shared" si="5"/>
        <v>141</v>
      </c>
      <c r="AV216" s="63">
        <v>70</v>
      </c>
      <c r="AW216" s="63">
        <v>71</v>
      </c>
      <c r="AX216" s="64">
        <v>55</v>
      </c>
    </row>
    <row r="217" spans="1:50" s="60" customFormat="1" ht="14.25" customHeight="1">
      <c r="A217" s="489" t="s">
        <v>2347</v>
      </c>
      <c r="B217" s="258">
        <v>292</v>
      </c>
      <c r="C217" s="454">
        <v>140</v>
      </c>
      <c r="D217" s="454">
        <v>152</v>
      </c>
      <c r="E217" s="455">
        <v>164</v>
      </c>
      <c r="F217" s="453" t="s">
        <v>1265</v>
      </c>
      <c r="G217" s="258">
        <v>70</v>
      </c>
      <c r="H217" s="569">
        <v>34</v>
      </c>
      <c r="I217" s="569">
        <v>36</v>
      </c>
      <c r="J217" s="570">
        <v>44</v>
      </c>
      <c r="K217" s="453" t="s">
        <v>2330</v>
      </c>
      <c r="L217" s="258">
        <v>142</v>
      </c>
      <c r="M217" s="265">
        <v>70</v>
      </c>
      <c r="N217" s="265">
        <v>72</v>
      </c>
      <c r="O217" s="266">
        <v>87</v>
      </c>
      <c r="P217" s="62" t="s">
        <v>2331</v>
      </c>
      <c r="Q217" s="61">
        <v>78</v>
      </c>
      <c r="R217" s="63">
        <v>38</v>
      </c>
      <c r="S217" s="63">
        <v>40</v>
      </c>
      <c r="T217" s="64">
        <v>46</v>
      </c>
      <c r="U217" s="86"/>
      <c r="Z217" s="86"/>
      <c r="AA217" s="87"/>
      <c r="AB217" s="87"/>
      <c r="AC217" s="87"/>
      <c r="AD217" s="87"/>
      <c r="AE217" s="62" t="s">
        <v>2350</v>
      </c>
      <c r="AF217" s="61">
        <v>97</v>
      </c>
      <c r="AG217" s="103">
        <v>45</v>
      </c>
      <c r="AH217" s="103">
        <v>52</v>
      </c>
      <c r="AI217" s="104">
        <v>57</v>
      </c>
      <c r="AJ217" s="453" t="s">
        <v>2351</v>
      </c>
      <c r="AK217" s="258">
        <v>99</v>
      </c>
      <c r="AL217" s="259">
        <v>46</v>
      </c>
      <c r="AM217" s="259">
        <v>53</v>
      </c>
      <c r="AN217" s="260">
        <v>56</v>
      </c>
      <c r="AO217" s="453" t="s">
        <v>1706</v>
      </c>
      <c r="AP217" s="258">
        <v>129</v>
      </c>
      <c r="AQ217" s="386">
        <v>64</v>
      </c>
      <c r="AR217" s="386">
        <v>65</v>
      </c>
      <c r="AS217" s="385">
        <v>81</v>
      </c>
      <c r="AT217" s="62" t="s">
        <v>649</v>
      </c>
      <c r="AU217" s="61">
        <f t="shared" si="5"/>
        <v>94</v>
      </c>
      <c r="AV217" s="63">
        <v>48</v>
      </c>
      <c r="AW217" s="63">
        <v>46</v>
      </c>
      <c r="AX217" s="64">
        <v>53</v>
      </c>
    </row>
    <row r="218" spans="1:50" s="60" customFormat="1" ht="14.25" customHeight="1">
      <c r="A218" s="489" t="s">
        <v>2353</v>
      </c>
      <c r="B218" s="258">
        <v>601</v>
      </c>
      <c r="C218" s="454">
        <v>288</v>
      </c>
      <c r="D218" s="454">
        <v>313</v>
      </c>
      <c r="E218" s="455">
        <v>343</v>
      </c>
      <c r="F218" s="453" t="s">
        <v>2348</v>
      </c>
      <c r="G218" s="258">
        <v>132</v>
      </c>
      <c r="H218" s="569">
        <v>62</v>
      </c>
      <c r="I218" s="569">
        <v>70</v>
      </c>
      <c r="J218" s="570">
        <v>84</v>
      </c>
      <c r="K218" s="453" t="s">
        <v>2337</v>
      </c>
      <c r="L218" s="258">
        <v>123</v>
      </c>
      <c r="M218" s="265">
        <v>61</v>
      </c>
      <c r="N218" s="265">
        <v>62</v>
      </c>
      <c r="O218" s="266">
        <v>61</v>
      </c>
      <c r="P218" s="62" t="s">
        <v>2338</v>
      </c>
      <c r="Q218" s="61">
        <v>104</v>
      </c>
      <c r="R218" s="63">
        <v>53</v>
      </c>
      <c r="S218" s="63">
        <v>51</v>
      </c>
      <c r="T218" s="64">
        <v>64</v>
      </c>
      <c r="U218" s="86"/>
      <c r="Z218" s="86"/>
      <c r="AA218" s="87"/>
      <c r="AB218" s="87"/>
      <c r="AC218" s="87"/>
      <c r="AD218" s="87"/>
      <c r="AE218" s="62" t="s">
        <v>2357</v>
      </c>
      <c r="AF218" s="61">
        <v>260</v>
      </c>
      <c r="AG218" s="103">
        <v>125</v>
      </c>
      <c r="AH218" s="103">
        <v>135</v>
      </c>
      <c r="AI218" s="104">
        <v>165</v>
      </c>
      <c r="AJ218" s="458" t="s">
        <v>416</v>
      </c>
      <c r="AK218" s="255">
        <v>2373</v>
      </c>
      <c r="AL218" s="256">
        <v>1188</v>
      </c>
      <c r="AM218" s="256">
        <v>1185</v>
      </c>
      <c r="AN218" s="257">
        <v>1409</v>
      </c>
      <c r="AO218" s="453" t="s">
        <v>1714</v>
      </c>
      <c r="AP218" s="258">
        <v>36</v>
      </c>
      <c r="AQ218" s="386">
        <v>19</v>
      </c>
      <c r="AR218" s="386">
        <v>17</v>
      </c>
      <c r="AS218" s="385">
        <v>24</v>
      </c>
      <c r="AT218" s="62" t="s">
        <v>650</v>
      </c>
      <c r="AU218" s="61">
        <f t="shared" si="5"/>
        <v>173</v>
      </c>
      <c r="AV218" s="63">
        <v>87</v>
      </c>
      <c r="AW218" s="63">
        <v>86</v>
      </c>
      <c r="AX218" s="64">
        <v>96</v>
      </c>
    </row>
    <row r="219" spans="1:50" s="60" customFormat="1" ht="14.25" customHeight="1">
      <c r="A219" s="489" t="s">
        <v>2359</v>
      </c>
      <c r="B219" s="258">
        <v>320</v>
      </c>
      <c r="C219" s="454">
        <v>156</v>
      </c>
      <c r="D219" s="454">
        <v>164</v>
      </c>
      <c r="E219" s="455">
        <v>186</v>
      </c>
      <c r="F219" s="453" t="s">
        <v>2354</v>
      </c>
      <c r="G219" s="258">
        <v>171</v>
      </c>
      <c r="H219" s="569">
        <v>83</v>
      </c>
      <c r="I219" s="569">
        <v>88</v>
      </c>
      <c r="J219" s="570">
        <v>123</v>
      </c>
      <c r="K219" s="453" t="s">
        <v>2342</v>
      </c>
      <c r="L219" s="258">
        <v>122</v>
      </c>
      <c r="M219" s="265">
        <v>56</v>
      </c>
      <c r="N219" s="265">
        <v>66</v>
      </c>
      <c r="O219" s="266">
        <v>75</v>
      </c>
      <c r="P219" s="62" t="s">
        <v>1915</v>
      </c>
      <c r="Q219" s="61">
        <v>46</v>
      </c>
      <c r="R219" s="63">
        <v>24</v>
      </c>
      <c r="S219" s="63">
        <v>22</v>
      </c>
      <c r="T219" s="64">
        <v>23</v>
      </c>
      <c r="U219" s="86"/>
      <c r="Z219" s="86"/>
      <c r="AA219" s="87"/>
      <c r="AB219" s="87"/>
      <c r="AC219" s="87"/>
      <c r="AD219" s="87"/>
      <c r="AE219" s="62" t="s">
        <v>2363</v>
      </c>
      <c r="AF219" s="61">
        <v>45</v>
      </c>
      <c r="AG219" s="103">
        <v>21</v>
      </c>
      <c r="AH219" s="103">
        <v>24</v>
      </c>
      <c r="AI219" s="104">
        <v>28</v>
      </c>
      <c r="AJ219" s="453" t="s">
        <v>2364</v>
      </c>
      <c r="AK219" s="258">
        <v>176</v>
      </c>
      <c r="AL219" s="492">
        <v>80</v>
      </c>
      <c r="AM219" s="492">
        <v>96</v>
      </c>
      <c r="AN219" s="493">
        <v>111</v>
      </c>
      <c r="AO219" s="453" t="s">
        <v>2352</v>
      </c>
      <c r="AP219" s="258">
        <v>147</v>
      </c>
      <c r="AQ219" s="386">
        <v>80</v>
      </c>
      <c r="AR219" s="386">
        <v>67</v>
      </c>
      <c r="AS219" s="385">
        <v>100</v>
      </c>
      <c r="AT219" s="62" t="s">
        <v>651</v>
      </c>
      <c r="AU219" s="61">
        <f t="shared" si="5"/>
        <v>73</v>
      </c>
      <c r="AV219" s="63">
        <v>42</v>
      </c>
      <c r="AW219" s="63">
        <v>31</v>
      </c>
      <c r="AX219" s="64">
        <v>40</v>
      </c>
    </row>
    <row r="220" spans="1:50" s="60" customFormat="1" ht="14.25" customHeight="1">
      <c r="A220" s="489" t="s">
        <v>2366</v>
      </c>
      <c r="B220" s="258">
        <v>98</v>
      </c>
      <c r="C220" s="454">
        <v>56</v>
      </c>
      <c r="D220" s="454">
        <v>42</v>
      </c>
      <c r="E220" s="455">
        <v>55</v>
      </c>
      <c r="F220" s="453" t="s">
        <v>2360</v>
      </c>
      <c r="G220" s="258">
        <v>183</v>
      </c>
      <c r="H220" s="569">
        <v>92</v>
      </c>
      <c r="I220" s="569">
        <v>91</v>
      </c>
      <c r="J220" s="570">
        <v>114</v>
      </c>
      <c r="K220" s="458" t="s">
        <v>267</v>
      </c>
      <c r="L220" s="255">
        <v>2687</v>
      </c>
      <c r="M220" s="255">
        <v>1341</v>
      </c>
      <c r="N220" s="255">
        <v>1346</v>
      </c>
      <c r="O220" s="261">
        <v>1629</v>
      </c>
      <c r="P220" s="62" t="s">
        <v>504</v>
      </c>
      <c r="Q220" s="61">
        <v>43</v>
      </c>
      <c r="R220" s="63">
        <v>21</v>
      </c>
      <c r="S220" s="63">
        <v>22</v>
      </c>
      <c r="T220" s="64">
        <v>29</v>
      </c>
      <c r="U220" s="86"/>
      <c r="Z220" s="86"/>
      <c r="AA220" s="87"/>
      <c r="AB220" s="87"/>
      <c r="AC220" s="87"/>
      <c r="AD220" s="87"/>
      <c r="AE220" s="62" t="s">
        <v>2370</v>
      </c>
      <c r="AF220" s="61">
        <v>103</v>
      </c>
      <c r="AG220" s="103">
        <v>54</v>
      </c>
      <c r="AH220" s="103">
        <v>49</v>
      </c>
      <c r="AI220" s="104">
        <v>56</v>
      </c>
      <c r="AJ220" s="453" t="s">
        <v>2371</v>
      </c>
      <c r="AK220" s="258">
        <v>133</v>
      </c>
      <c r="AL220" s="492">
        <v>68</v>
      </c>
      <c r="AM220" s="492">
        <v>65</v>
      </c>
      <c r="AN220" s="493">
        <v>87</v>
      </c>
      <c r="AO220" s="453" t="s">
        <v>2358</v>
      </c>
      <c r="AP220" s="258">
        <v>68</v>
      </c>
      <c r="AQ220" s="386">
        <v>33</v>
      </c>
      <c r="AR220" s="386">
        <v>35</v>
      </c>
      <c r="AS220" s="385">
        <v>45</v>
      </c>
      <c r="AT220" s="62" t="s">
        <v>652</v>
      </c>
      <c r="AU220" s="61">
        <f t="shared" si="5"/>
        <v>111</v>
      </c>
      <c r="AV220" s="63">
        <v>62</v>
      </c>
      <c r="AW220" s="63">
        <v>49</v>
      </c>
      <c r="AX220" s="64">
        <v>64</v>
      </c>
    </row>
    <row r="221" spans="1:50" s="60" customFormat="1" ht="14.25" customHeight="1">
      <c r="A221" s="489" t="s">
        <v>2372</v>
      </c>
      <c r="B221" s="258">
        <v>217</v>
      </c>
      <c r="C221" s="454">
        <v>101</v>
      </c>
      <c r="D221" s="454">
        <v>116</v>
      </c>
      <c r="E221" s="455">
        <v>178</v>
      </c>
      <c r="F221" s="453" t="s">
        <v>2367</v>
      </c>
      <c r="G221" s="258">
        <v>191</v>
      </c>
      <c r="H221" s="569">
        <v>92</v>
      </c>
      <c r="I221" s="569">
        <v>99</v>
      </c>
      <c r="J221" s="570">
        <v>137</v>
      </c>
      <c r="K221" s="453" t="s">
        <v>2349</v>
      </c>
      <c r="L221" s="258">
        <v>151</v>
      </c>
      <c r="M221" s="259">
        <v>82</v>
      </c>
      <c r="N221" s="259">
        <v>69</v>
      </c>
      <c r="O221" s="260">
        <v>83</v>
      </c>
      <c r="P221" s="62" t="s">
        <v>505</v>
      </c>
      <c r="Q221" s="61">
        <v>51</v>
      </c>
      <c r="R221" s="63">
        <v>25</v>
      </c>
      <c r="S221" s="63">
        <v>26</v>
      </c>
      <c r="T221" s="64">
        <v>32</v>
      </c>
      <c r="U221" s="86"/>
      <c r="Z221" s="86"/>
      <c r="AA221" s="87"/>
      <c r="AB221" s="87"/>
      <c r="AC221" s="87"/>
      <c r="AD221" s="87"/>
      <c r="AE221" s="62" t="s">
        <v>2375</v>
      </c>
      <c r="AF221" s="61">
        <v>129</v>
      </c>
      <c r="AG221" s="103">
        <v>64</v>
      </c>
      <c r="AH221" s="103">
        <v>65</v>
      </c>
      <c r="AI221" s="104">
        <v>69</v>
      </c>
      <c r="AJ221" s="453" t="s">
        <v>2376</v>
      </c>
      <c r="AK221" s="258">
        <v>127</v>
      </c>
      <c r="AL221" s="492">
        <v>69</v>
      </c>
      <c r="AM221" s="492">
        <v>58</v>
      </c>
      <c r="AN221" s="493">
        <v>70</v>
      </c>
      <c r="AO221" s="453" t="s">
        <v>2365</v>
      </c>
      <c r="AP221" s="258">
        <v>313</v>
      </c>
      <c r="AQ221" s="386">
        <v>110</v>
      </c>
      <c r="AR221" s="386">
        <v>203</v>
      </c>
      <c r="AS221" s="385">
        <v>204</v>
      </c>
      <c r="AT221" s="62" t="s">
        <v>653</v>
      </c>
      <c r="AU221" s="61">
        <f t="shared" si="5"/>
        <v>115</v>
      </c>
      <c r="AV221" s="63">
        <v>64</v>
      </c>
      <c r="AW221" s="63">
        <v>51</v>
      </c>
      <c r="AX221" s="64">
        <v>67</v>
      </c>
    </row>
    <row r="222" spans="1:50" s="60" customFormat="1" ht="14.25" customHeight="1">
      <c r="A222" s="489" t="s">
        <v>2377</v>
      </c>
      <c r="B222" s="258">
        <v>92</v>
      </c>
      <c r="C222" s="454">
        <v>53</v>
      </c>
      <c r="D222" s="454">
        <v>39</v>
      </c>
      <c r="E222" s="455">
        <v>60</v>
      </c>
      <c r="F222" s="453" t="s">
        <v>2373</v>
      </c>
      <c r="G222" s="258">
        <v>215</v>
      </c>
      <c r="H222" s="569">
        <v>108</v>
      </c>
      <c r="I222" s="569">
        <v>107</v>
      </c>
      <c r="J222" s="570">
        <v>133</v>
      </c>
      <c r="K222" s="453" t="s">
        <v>2355</v>
      </c>
      <c r="L222" s="258">
        <v>108</v>
      </c>
      <c r="M222" s="259">
        <v>49</v>
      </c>
      <c r="N222" s="259">
        <v>59</v>
      </c>
      <c r="O222" s="260">
        <v>72</v>
      </c>
      <c r="P222" s="62" t="s">
        <v>2356</v>
      </c>
      <c r="Q222" s="61">
        <v>135</v>
      </c>
      <c r="R222" s="63">
        <v>63</v>
      </c>
      <c r="S222" s="63">
        <v>72</v>
      </c>
      <c r="T222" s="64">
        <v>100</v>
      </c>
      <c r="U222" s="86"/>
      <c r="Z222" s="86"/>
      <c r="AA222" s="87"/>
      <c r="AB222" s="87"/>
      <c r="AC222" s="87"/>
      <c r="AD222" s="87"/>
      <c r="AE222" s="62" t="s">
        <v>2381</v>
      </c>
      <c r="AF222" s="61">
        <v>101</v>
      </c>
      <c r="AG222" s="103">
        <v>57</v>
      </c>
      <c r="AH222" s="103">
        <v>44</v>
      </c>
      <c r="AI222" s="104">
        <v>65</v>
      </c>
      <c r="AJ222" s="453" t="s">
        <v>2382</v>
      </c>
      <c r="AK222" s="258">
        <v>80</v>
      </c>
      <c r="AL222" s="492">
        <v>42</v>
      </c>
      <c r="AM222" s="492">
        <v>38</v>
      </c>
      <c r="AN222" s="493">
        <v>46</v>
      </c>
      <c r="AO222" s="453" t="s">
        <v>1446</v>
      </c>
      <c r="AP222" s="258">
        <v>117</v>
      </c>
      <c r="AQ222" s="386">
        <v>51</v>
      </c>
      <c r="AR222" s="386">
        <v>66</v>
      </c>
      <c r="AS222" s="385">
        <v>73</v>
      </c>
      <c r="AT222" s="62" t="s">
        <v>654</v>
      </c>
      <c r="AU222" s="61">
        <f t="shared" si="5"/>
        <v>123</v>
      </c>
      <c r="AV222" s="63">
        <v>65</v>
      </c>
      <c r="AW222" s="63">
        <v>58</v>
      </c>
      <c r="AX222" s="64">
        <v>65</v>
      </c>
    </row>
    <row r="223" spans="1:50" s="60" customFormat="1" ht="14.25" customHeight="1">
      <c r="A223" s="489" t="s">
        <v>2384</v>
      </c>
      <c r="B223" s="258">
        <v>88</v>
      </c>
      <c r="C223" s="454">
        <v>49</v>
      </c>
      <c r="D223" s="454">
        <v>39</v>
      </c>
      <c r="E223" s="455">
        <v>50</v>
      </c>
      <c r="F223" s="453" t="s">
        <v>2378</v>
      </c>
      <c r="G223" s="258">
        <v>347</v>
      </c>
      <c r="H223" s="569">
        <v>177</v>
      </c>
      <c r="I223" s="569">
        <v>170</v>
      </c>
      <c r="J223" s="570">
        <v>217</v>
      </c>
      <c r="K223" s="453" t="s">
        <v>2361</v>
      </c>
      <c r="L223" s="258">
        <v>226</v>
      </c>
      <c r="M223" s="259">
        <v>120</v>
      </c>
      <c r="N223" s="259">
        <v>106</v>
      </c>
      <c r="O223" s="260">
        <v>123</v>
      </c>
      <c r="P223" s="62" t="s">
        <v>2362</v>
      </c>
      <c r="Q223" s="61">
        <v>104</v>
      </c>
      <c r="R223" s="63">
        <v>56</v>
      </c>
      <c r="S223" s="63">
        <v>48</v>
      </c>
      <c r="T223" s="64">
        <v>63</v>
      </c>
      <c r="U223" s="86"/>
      <c r="Z223" s="86"/>
      <c r="AA223" s="87"/>
      <c r="AB223" s="87"/>
      <c r="AC223" s="87"/>
      <c r="AD223" s="87"/>
      <c r="AE223" s="62" t="s">
        <v>1985</v>
      </c>
      <c r="AF223" s="61">
        <v>79</v>
      </c>
      <c r="AG223" s="103">
        <v>39</v>
      </c>
      <c r="AH223" s="103">
        <v>40</v>
      </c>
      <c r="AI223" s="104">
        <v>55</v>
      </c>
      <c r="AJ223" s="453" t="s">
        <v>2387</v>
      </c>
      <c r="AK223" s="258">
        <v>131</v>
      </c>
      <c r="AL223" s="492">
        <v>62</v>
      </c>
      <c r="AM223" s="492">
        <v>69</v>
      </c>
      <c r="AN223" s="493">
        <v>74</v>
      </c>
      <c r="AO223" s="453" t="s">
        <v>1455</v>
      </c>
      <c r="AP223" s="258">
        <v>118</v>
      </c>
      <c r="AQ223" s="386">
        <v>56</v>
      </c>
      <c r="AR223" s="386">
        <v>62</v>
      </c>
      <c r="AS223" s="385">
        <v>72</v>
      </c>
      <c r="AT223" s="62" t="s">
        <v>655</v>
      </c>
      <c r="AU223" s="61">
        <f t="shared" si="5"/>
        <v>79</v>
      </c>
      <c r="AV223" s="63">
        <v>39</v>
      </c>
      <c r="AW223" s="63">
        <v>40</v>
      </c>
      <c r="AX223" s="64">
        <v>43</v>
      </c>
    </row>
    <row r="224" spans="1:50" s="60" customFormat="1" ht="14.25" customHeight="1">
      <c r="A224" s="489" t="s">
        <v>2389</v>
      </c>
      <c r="B224" s="258">
        <v>111</v>
      </c>
      <c r="C224" s="454">
        <v>57</v>
      </c>
      <c r="D224" s="454">
        <v>54</v>
      </c>
      <c r="E224" s="455">
        <v>61</v>
      </c>
      <c r="F224" s="453" t="s">
        <v>2385</v>
      </c>
      <c r="G224" s="258">
        <v>197</v>
      </c>
      <c r="H224" s="569">
        <v>96</v>
      </c>
      <c r="I224" s="569">
        <v>101</v>
      </c>
      <c r="J224" s="570">
        <v>123</v>
      </c>
      <c r="K224" s="453" t="s">
        <v>2368</v>
      </c>
      <c r="L224" s="258">
        <v>95</v>
      </c>
      <c r="M224" s="259">
        <v>50</v>
      </c>
      <c r="N224" s="259">
        <v>45</v>
      </c>
      <c r="O224" s="260">
        <v>50</v>
      </c>
      <c r="P224" s="62" t="s">
        <v>2369</v>
      </c>
      <c r="Q224" s="61">
        <v>99</v>
      </c>
      <c r="R224" s="63">
        <v>57</v>
      </c>
      <c r="S224" s="63">
        <v>42</v>
      </c>
      <c r="T224" s="64">
        <v>58</v>
      </c>
      <c r="U224" s="86"/>
      <c r="Z224" s="86"/>
      <c r="AA224" s="87"/>
      <c r="AB224" s="87"/>
      <c r="AC224" s="87"/>
      <c r="AD224" s="87"/>
      <c r="AE224" s="62" t="s">
        <v>2392</v>
      </c>
      <c r="AF224" s="61">
        <v>43</v>
      </c>
      <c r="AG224" s="103">
        <v>22</v>
      </c>
      <c r="AH224" s="103">
        <v>21</v>
      </c>
      <c r="AI224" s="104">
        <v>28</v>
      </c>
      <c r="AJ224" s="453" t="s">
        <v>2393</v>
      </c>
      <c r="AK224" s="258">
        <v>62</v>
      </c>
      <c r="AL224" s="492">
        <v>35</v>
      </c>
      <c r="AM224" s="492">
        <v>27</v>
      </c>
      <c r="AN224" s="493">
        <v>35</v>
      </c>
      <c r="AO224" s="453" t="s">
        <v>2383</v>
      </c>
      <c r="AP224" s="258">
        <v>76</v>
      </c>
      <c r="AQ224" s="386">
        <v>36</v>
      </c>
      <c r="AR224" s="386">
        <v>40</v>
      </c>
      <c r="AS224" s="385">
        <v>41</v>
      </c>
      <c r="AT224" s="62" t="s">
        <v>656</v>
      </c>
      <c r="AU224" s="61">
        <f t="shared" si="5"/>
        <v>136</v>
      </c>
      <c r="AV224" s="63">
        <v>67</v>
      </c>
      <c r="AW224" s="63">
        <v>69</v>
      </c>
      <c r="AX224" s="64">
        <v>77</v>
      </c>
    </row>
    <row r="225" spans="1:50" s="60" customFormat="1" ht="14.25" customHeight="1">
      <c r="A225" s="489" t="s">
        <v>2395</v>
      </c>
      <c r="B225" s="258">
        <v>61</v>
      </c>
      <c r="C225" s="454">
        <v>33</v>
      </c>
      <c r="D225" s="454">
        <v>28</v>
      </c>
      <c r="E225" s="455">
        <v>41</v>
      </c>
      <c r="F225" s="453" t="s">
        <v>2390</v>
      </c>
      <c r="G225" s="258">
        <v>165</v>
      </c>
      <c r="H225" s="569">
        <v>90</v>
      </c>
      <c r="I225" s="569">
        <v>75</v>
      </c>
      <c r="J225" s="570">
        <v>103</v>
      </c>
      <c r="K225" s="453" t="s">
        <v>2374</v>
      </c>
      <c r="L225" s="258">
        <v>45</v>
      </c>
      <c r="M225" s="259">
        <v>22</v>
      </c>
      <c r="N225" s="259">
        <v>23</v>
      </c>
      <c r="O225" s="260">
        <v>34</v>
      </c>
      <c r="P225" s="70" t="s">
        <v>375</v>
      </c>
      <c r="Q225" s="67">
        <v>1666</v>
      </c>
      <c r="R225" s="68">
        <v>869</v>
      </c>
      <c r="S225" s="68">
        <v>797</v>
      </c>
      <c r="T225" s="69">
        <v>1022</v>
      </c>
      <c r="U225" s="86"/>
      <c r="Z225" s="86"/>
      <c r="AA225" s="87"/>
      <c r="AB225" s="87"/>
      <c r="AC225" s="87"/>
      <c r="AD225" s="87"/>
      <c r="AE225" s="62" t="s">
        <v>2399</v>
      </c>
      <c r="AF225" s="61">
        <v>155</v>
      </c>
      <c r="AG225" s="103">
        <v>88</v>
      </c>
      <c r="AH225" s="103">
        <v>67</v>
      </c>
      <c r="AI225" s="104">
        <v>87</v>
      </c>
      <c r="AJ225" s="453" t="s">
        <v>2400</v>
      </c>
      <c r="AK225" s="258">
        <v>57</v>
      </c>
      <c r="AL225" s="492">
        <v>29</v>
      </c>
      <c r="AM225" s="492">
        <v>28</v>
      </c>
      <c r="AN225" s="493">
        <v>38</v>
      </c>
      <c r="AO225" s="453" t="s">
        <v>2388</v>
      </c>
      <c r="AP225" s="258">
        <v>42</v>
      </c>
      <c r="AQ225" s="386">
        <v>19</v>
      </c>
      <c r="AR225" s="386">
        <v>23</v>
      </c>
      <c r="AS225" s="385">
        <v>26</v>
      </c>
      <c r="AT225" s="62" t="s">
        <v>657</v>
      </c>
      <c r="AU225" s="61">
        <f t="shared" si="5"/>
        <v>145</v>
      </c>
      <c r="AV225" s="63">
        <v>75</v>
      </c>
      <c r="AW225" s="63">
        <v>70</v>
      </c>
      <c r="AX225" s="64">
        <v>82</v>
      </c>
    </row>
    <row r="226" spans="1:50" s="60" customFormat="1" ht="14.25" customHeight="1">
      <c r="A226" s="489" t="s">
        <v>2402</v>
      </c>
      <c r="B226" s="258">
        <v>213</v>
      </c>
      <c r="C226" s="454">
        <v>123</v>
      </c>
      <c r="D226" s="454">
        <v>90</v>
      </c>
      <c r="E226" s="455">
        <v>135</v>
      </c>
      <c r="F226" s="453" t="s">
        <v>2396</v>
      </c>
      <c r="G226" s="258">
        <v>103</v>
      </c>
      <c r="H226" s="569">
        <v>53</v>
      </c>
      <c r="I226" s="569">
        <v>50</v>
      </c>
      <c r="J226" s="570">
        <v>63</v>
      </c>
      <c r="K226" s="453" t="s">
        <v>2379</v>
      </c>
      <c r="L226" s="258">
        <v>138</v>
      </c>
      <c r="M226" s="259">
        <v>73</v>
      </c>
      <c r="N226" s="259">
        <v>65</v>
      </c>
      <c r="O226" s="260">
        <v>80</v>
      </c>
      <c r="P226" s="62" t="s">
        <v>2380</v>
      </c>
      <c r="Q226" s="61">
        <v>197</v>
      </c>
      <c r="R226" s="63">
        <v>96</v>
      </c>
      <c r="S226" s="63">
        <v>101</v>
      </c>
      <c r="T226" s="64">
        <v>114</v>
      </c>
      <c r="U226" s="86"/>
      <c r="Z226" s="86"/>
      <c r="AA226" s="87"/>
      <c r="AB226" s="87"/>
      <c r="AC226" s="87"/>
      <c r="AD226" s="87"/>
      <c r="AE226" s="62" t="s">
        <v>2406</v>
      </c>
      <c r="AF226" s="61">
        <v>89</v>
      </c>
      <c r="AG226" s="103">
        <v>47</v>
      </c>
      <c r="AH226" s="103">
        <v>42</v>
      </c>
      <c r="AI226" s="104">
        <v>62</v>
      </c>
      <c r="AJ226" s="453" t="s">
        <v>2407</v>
      </c>
      <c r="AK226" s="258">
        <v>125</v>
      </c>
      <c r="AL226" s="492">
        <v>68</v>
      </c>
      <c r="AM226" s="492">
        <v>57</v>
      </c>
      <c r="AN226" s="493">
        <v>73</v>
      </c>
      <c r="AO226" s="453" t="s">
        <v>2394</v>
      </c>
      <c r="AP226" s="258">
        <v>74</v>
      </c>
      <c r="AQ226" s="386">
        <v>37</v>
      </c>
      <c r="AR226" s="386">
        <v>37</v>
      </c>
      <c r="AS226" s="385">
        <v>48</v>
      </c>
      <c r="AT226" s="62" t="s">
        <v>658</v>
      </c>
      <c r="AU226" s="61">
        <f t="shared" si="5"/>
        <v>150</v>
      </c>
      <c r="AV226" s="63">
        <v>79</v>
      </c>
      <c r="AW226" s="63">
        <v>71</v>
      </c>
      <c r="AX226" s="64">
        <v>81</v>
      </c>
    </row>
    <row r="227" spans="1:50" s="60" customFormat="1" ht="14.25" customHeight="1">
      <c r="A227" s="489" t="s">
        <v>2409</v>
      </c>
      <c r="B227" s="258">
        <v>176</v>
      </c>
      <c r="C227" s="454">
        <v>89</v>
      </c>
      <c r="D227" s="454">
        <v>87</v>
      </c>
      <c r="E227" s="455">
        <v>99</v>
      </c>
      <c r="F227" s="453" t="s">
        <v>2403</v>
      </c>
      <c r="G227" s="258">
        <v>108</v>
      </c>
      <c r="H227" s="569">
        <v>58</v>
      </c>
      <c r="I227" s="569">
        <v>50</v>
      </c>
      <c r="J227" s="570">
        <v>68</v>
      </c>
      <c r="K227" s="453" t="s">
        <v>1635</v>
      </c>
      <c r="L227" s="258">
        <v>152</v>
      </c>
      <c r="M227" s="259">
        <v>72</v>
      </c>
      <c r="N227" s="259">
        <v>80</v>
      </c>
      <c r="O227" s="260">
        <v>96</v>
      </c>
      <c r="P227" s="62" t="s">
        <v>2386</v>
      </c>
      <c r="Q227" s="61">
        <v>121</v>
      </c>
      <c r="R227" s="63">
        <v>65</v>
      </c>
      <c r="S227" s="63">
        <v>56</v>
      </c>
      <c r="T227" s="64">
        <v>72</v>
      </c>
      <c r="U227" s="86"/>
      <c r="Z227" s="86"/>
      <c r="AA227" s="87"/>
      <c r="AB227" s="87"/>
      <c r="AC227" s="87"/>
      <c r="AD227" s="87"/>
      <c r="AE227" s="62" t="s">
        <v>2413</v>
      </c>
      <c r="AF227" s="61">
        <v>46</v>
      </c>
      <c r="AG227" s="103">
        <v>24</v>
      </c>
      <c r="AH227" s="103">
        <v>22</v>
      </c>
      <c r="AI227" s="104">
        <v>24</v>
      </c>
      <c r="AJ227" s="453" t="s">
        <v>2414</v>
      </c>
      <c r="AK227" s="258">
        <v>107</v>
      </c>
      <c r="AL227" s="492">
        <v>50</v>
      </c>
      <c r="AM227" s="492">
        <v>57</v>
      </c>
      <c r="AN227" s="493">
        <v>63</v>
      </c>
      <c r="AO227" s="453" t="s">
        <v>2401</v>
      </c>
      <c r="AP227" s="258">
        <v>99</v>
      </c>
      <c r="AQ227" s="386">
        <v>45</v>
      </c>
      <c r="AR227" s="386">
        <v>54</v>
      </c>
      <c r="AS227" s="385">
        <v>63</v>
      </c>
      <c r="AT227" s="62" t="s">
        <v>659</v>
      </c>
      <c r="AU227" s="61">
        <f t="shared" si="5"/>
        <v>146</v>
      </c>
      <c r="AV227" s="63">
        <v>73</v>
      </c>
      <c r="AW227" s="63">
        <v>73</v>
      </c>
      <c r="AX227" s="64">
        <v>72</v>
      </c>
    </row>
    <row r="228" spans="1:50" s="60" customFormat="1" ht="14.25" customHeight="1">
      <c r="A228" s="489" t="s">
        <v>2415</v>
      </c>
      <c r="B228" s="258">
        <v>176</v>
      </c>
      <c r="C228" s="454">
        <v>93</v>
      </c>
      <c r="D228" s="454">
        <v>83</v>
      </c>
      <c r="E228" s="455">
        <v>97</v>
      </c>
      <c r="F228" s="453" t="s">
        <v>2410</v>
      </c>
      <c r="G228" s="258">
        <v>170</v>
      </c>
      <c r="H228" s="569">
        <v>82</v>
      </c>
      <c r="I228" s="569">
        <v>88</v>
      </c>
      <c r="J228" s="570">
        <v>98</v>
      </c>
      <c r="K228" s="453" t="s">
        <v>1642</v>
      </c>
      <c r="L228" s="258">
        <v>81</v>
      </c>
      <c r="M228" s="259">
        <v>38</v>
      </c>
      <c r="N228" s="259">
        <v>43</v>
      </c>
      <c r="O228" s="260">
        <v>53</v>
      </c>
      <c r="P228" s="62" t="s">
        <v>2391</v>
      </c>
      <c r="Q228" s="61">
        <v>84</v>
      </c>
      <c r="R228" s="63">
        <v>40</v>
      </c>
      <c r="S228" s="63">
        <v>44</v>
      </c>
      <c r="T228" s="64">
        <v>47</v>
      </c>
      <c r="U228" s="86"/>
      <c r="Z228" s="86"/>
      <c r="AA228" s="87"/>
      <c r="AB228" s="87"/>
      <c r="AC228" s="87"/>
      <c r="AD228" s="87"/>
      <c r="AE228" s="62" t="s">
        <v>2419</v>
      </c>
      <c r="AF228" s="61">
        <v>116</v>
      </c>
      <c r="AG228" s="103">
        <v>57</v>
      </c>
      <c r="AH228" s="103">
        <v>59</v>
      </c>
      <c r="AI228" s="104">
        <v>71</v>
      </c>
      <c r="AJ228" s="453" t="s">
        <v>2420</v>
      </c>
      <c r="AK228" s="258">
        <v>115</v>
      </c>
      <c r="AL228" s="492">
        <v>56</v>
      </c>
      <c r="AM228" s="492">
        <v>59</v>
      </c>
      <c r="AN228" s="493">
        <v>69</v>
      </c>
      <c r="AO228" s="453" t="s">
        <v>2408</v>
      </c>
      <c r="AP228" s="258">
        <v>134</v>
      </c>
      <c r="AQ228" s="386">
        <v>68</v>
      </c>
      <c r="AR228" s="386">
        <v>66</v>
      </c>
      <c r="AS228" s="385">
        <v>84</v>
      </c>
      <c r="AT228" s="62" t="s">
        <v>660</v>
      </c>
      <c r="AU228" s="61">
        <f t="shared" si="5"/>
        <v>170</v>
      </c>
      <c r="AV228" s="63">
        <v>96</v>
      </c>
      <c r="AW228" s="63">
        <v>74</v>
      </c>
      <c r="AX228" s="64">
        <v>91</v>
      </c>
    </row>
    <row r="229" spans="1:50" s="60" customFormat="1" ht="14.25" customHeight="1">
      <c r="A229" s="489" t="s">
        <v>2421</v>
      </c>
      <c r="B229" s="258">
        <v>106</v>
      </c>
      <c r="C229" s="454">
        <v>59</v>
      </c>
      <c r="D229" s="454">
        <v>47</v>
      </c>
      <c r="E229" s="455">
        <v>69</v>
      </c>
      <c r="F229" s="453" t="s">
        <v>2416</v>
      </c>
      <c r="G229" s="258">
        <v>122</v>
      </c>
      <c r="H229" s="569">
        <v>56</v>
      </c>
      <c r="I229" s="569">
        <v>66</v>
      </c>
      <c r="J229" s="570">
        <v>80</v>
      </c>
      <c r="K229" s="453" t="s">
        <v>2397</v>
      </c>
      <c r="L229" s="258">
        <v>116</v>
      </c>
      <c r="M229" s="259">
        <v>54</v>
      </c>
      <c r="N229" s="259">
        <v>62</v>
      </c>
      <c r="O229" s="260">
        <v>66</v>
      </c>
      <c r="P229" s="62" t="s">
        <v>2398</v>
      </c>
      <c r="Q229" s="61">
        <v>54</v>
      </c>
      <c r="R229" s="63">
        <v>32</v>
      </c>
      <c r="S229" s="63">
        <v>22</v>
      </c>
      <c r="T229" s="64">
        <v>35</v>
      </c>
      <c r="U229" s="86"/>
      <c r="Z229" s="86"/>
      <c r="AA229" s="87"/>
      <c r="AB229" s="87"/>
      <c r="AC229" s="87"/>
      <c r="AD229" s="87"/>
      <c r="AE229" s="62" t="s">
        <v>2304</v>
      </c>
      <c r="AF229" s="61">
        <v>98</v>
      </c>
      <c r="AG229" s="103">
        <v>56</v>
      </c>
      <c r="AH229" s="103">
        <v>42</v>
      </c>
      <c r="AI229" s="104">
        <v>66</v>
      </c>
      <c r="AJ229" s="453" t="s">
        <v>2425</v>
      </c>
      <c r="AK229" s="258">
        <v>80</v>
      </c>
      <c r="AL229" s="492">
        <v>41</v>
      </c>
      <c r="AM229" s="492">
        <v>39</v>
      </c>
      <c r="AN229" s="493">
        <v>39</v>
      </c>
      <c r="AO229" s="453" t="s">
        <v>1026</v>
      </c>
      <c r="AP229" s="258">
        <v>98</v>
      </c>
      <c r="AQ229" s="386">
        <v>51</v>
      </c>
      <c r="AR229" s="386">
        <v>47</v>
      </c>
      <c r="AS229" s="385">
        <v>59</v>
      </c>
      <c r="AT229" s="62" t="s">
        <v>661</v>
      </c>
      <c r="AU229" s="61">
        <f t="shared" si="5"/>
        <v>217</v>
      </c>
      <c r="AV229" s="63">
        <v>107</v>
      </c>
      <c r="AW229" s="63">
        <v>110</v>
      </c>
      <c r="AX229" s="64">
        <v>116</v>
      </c>
    </row>
    <row r="230" spans="1:50" s="60" customFormat="1" ht="14.25" customHeight="1">
      <c r="A230" s="489" t="s">
        <v>2427</v>
      </c>
      <c r="B230" s="258">
        <v>122</v>
      </c>
      <c r="C230" s="454">
        <v>71</v>
      </c>
      <c r="D230" s="454">
        <v>51</v>
      </c>
      <c r="E230" s="455">
        <v>84</v>
      </c>
      <c r="F230" s="453" t="s">
        <v>2422</v>
      </c>
      <c r="G230" s="258">
        <v>108</v>
      </c>
      <c r="H230" s="569">
        <v>52</v>
      </c>
      <c r="I230" s="569">
        <v>56</v>
      </c>
      <c r="J230" s="570">
        <v>67</v>
      </c>
      <c r="K230" s="453" t="s">
        <v>2404</v>
      </c>
      <c r="L230" s="258">
        <v>132</v>
      </c>
      <c r="M230" s="259">
        <v>66</v>
      </c>
      <c r="N230" s="259">
        <v>66</v>
      </c>
      <c r="O230" s="260">
        <v>73</v>
      </c>
      <c r="P230" s="62" t="s">
        <v>2405</v>
      </c>
      <c r="Q230" s="61">
        <v>46</v>
      </c>
      <c r="R230" s="63">
        <v>20</v>
      </c>
      <c r="S230" s="63">
        <v>26</v>
      </c>
      <c r="T230" s="64">
        <v>28</v>
      </c>
      <c r="U230" s="86"/>
      <c r="Z230" s="86"/>
      <c r="AA230" s="87"/>
      <c r="AB230" s="87"/>
      <c r="AC230" s="87"/>
      <c r="AD230" s="87"/>
      <c r="AE230" s="62" t="s">
        <v>2431</v>
      </c>
      <c r="AF230" s="61">
        <v>136</v>
      </c>
      <c r="AG230" s="103">
        <v>70</v>
      </c>
      <c r="AH230" s="103">
        <v>66</v>
      </c>
      <c r="AI230" s="104">
        <v>101</v>
      </c>
      <c r="AJ230" s="453" t="s">
        <v>2432</v>
      </c>
      <c r="AK230" s="258">
        <v>55</v>
      </c>
      <c r="AL230" s="492">
        <v>29</v>
      </c>
      <c r="AM230" s="492">
        <v>26</v>
      </c>
      <c r="AN230" s="493">
        <v>32</v>
      </c>
      <c r="AO230" s="453" t="s">
        <v>1035</v>
      </c>
      <c r="AP230" s="258">
        <v>40</v>
      </c>
      <c r="AQ230" s="386">
        <v>18</v>
      </c>
      <c r="AR230" s="386">
        <v>22</v>
      </c>
      <c r="AS230" s="385">
        <v>27</v>
      </c>
      <c r="AT230" s="62" t="s">
        <v>662</v>
      </c>
      <c r="AU230" s="61">
        <f t="shared" si="5"/>
        <v>186</v>
      </c>
      <c r="AV230" s="63">
        <v>91</v>
      </c>
      <c r="AW230" s="63">
        <v>95</v>
      </c>
      <c r="AX230" s="64">
        <v>88</v>
      </c>
    </row>
    <row r="231" spans="1:50" s="60" customFormat="1" ht="14.25" customHeight="1">
      <c r="A231" s="489" t="s">
        <v>2434</v>
      </c>
      <c r="B231" s="258">
        <v>207</v>
      </c>
      <c r="C231" s="454">
        <v>103</v>
      </c>
      <c r="D231" s="454">
        <v>104</v>
      </c>
      <c r="E231" s="455">
        <v>107</v>
      </c>
      <c r="F231" s="453" t="s">
        <v>2428</v>
      </c>
      <c r="G231" s="258">
        <v>75</v>
      </c>
      <c r="H231" s="569">
        <v>42</v>
      </c>
      <c r="I231" s="569">
        <v>33</v>
      </c>
      <c r="J231" s="570">
        <v>55</v>
      </c>
      <c r="K231" s="453" t="s">
        <v>2411</v>
      </c>
      <c r="L231" s="258">
        <v>58</v>
      </c>
      <c r="M231" s="259">
        <v>27</v>
      </c>
      <c r="N231" s="259">
        <v>31</v>
      </c>
      <c r="O231" s="260">
        <v>38</v>
      </c>
      <c r="P231" s="62" t="s">
        <v>2412</v>
      </c>
      <c r="Q231" s="61">
        <v>52</v>
      </c>
      <c r="R231" s="63">
        <v>26</v>
      </c>
      <c r="S231" s="63">
        <v>26</v>
      </c>
      <c r="T231" s="64">
        <v>31</v>
      </c>
      <c r="U231" s="86"/>
      <c r="Z231" s="86"/>
      <c r="AA231" s="87"/>
      <c r="AB231" s="87"/>
      <c r="AC231" s="87"/>
      <c r="AD231" s="87"/>
      <c r="AE231" s="62" t="s">
        <v>2437</v>
      </c>
      <c r="AF231" s="61">
        <v>67</v>
      </c>
      <c r="AG231" s="103">
        <v>31</v>
      </c>
      <c r="AH231" s="103">
        <v>36</v>
      </c>
      <c r="AI231" s="104">
        <v>44</v>
      </c>
      <c r="AJ231" s="453" t="s">
        <v>2438</v>
      </c>
      <c r="AK231" s="258">
        <v>104</v>
      </c>
      <c r="AL231" s="492">
        <v>58</v>
      </c>
      <c r="AM231" s="492">
        <v>46</v>
      </c>
      <c r="AN231" s="493">
        <v>65</v>
      </c>
      <c r="AO231" s="453" t="s">
        <v>2426</v>
      </c>
      <c r="AP231" s="258">
        <v>70</v>
      </c>
      <c r="AQ231" s="386">
        <v>34</v>
      </c>
      <c r="AR231" s="386">
        <v>36</v>
      </c>
      <c r="AS231" s="385">
        <v>45</v>
      </c>
      <c r="AT231" s="62" t="s">
        <v>663</v>
      </c>
      <c r="AU231" s="61">
        <f t="shared" si="5"/>
        <v>169</v>
      </c>
      <c r="AV231" s="63">
        <v>83</v>
      </c>
      <c r="AW231" s="63">
        <v>86</v>
      </c>
      <c r="AX231" s="64">
        <v>129</v>
      </c>
    </row>
    <row r="232" spans="1:50" s="60" customFormat="1" ht="14.25" customHeight="1">
      <c r="A232" s="489" t="s">
        <v>2439</v>
      </c>
      <c r="B232" s="258">
        <v>169</v>
      </c>
      <c r="C232" s="454">
        <v>85</v>
      </c>
      <c r="D232" s="454">
        <v>84</v>
      </c>
      <c r="E232" s="455">
        <v>87</v>
      </c>
      <c r="F232" s="453" t="s">
        <v>2435</v>
      </c>
      <c r="G232" s="258">
        <v>66</v>
      </c>
      <c r="H232" s="569">
        <v>36</v>
      </c>
      <c r="I232" s="569">
        <v>30</v>
      </c>
      <c r="J232" s="570">
        <v>41</v>
      </c>
      <c r="K232" s="453" t="s">
        <v>2417</v>
      </c>
      <c r="L232" s="258">
        <v>114</v>
      </c>
      <c r="M232" s="259">
        <v>58</v>
      </c>
      <c r="N232" s="259">
        <v>56</v>
      </c>
      <c r="O232" s="260">
        <v>66</v>
      </c>
      <c r="P232" s="62" t="s">
        <v>2418</v>
      </c>
      <c r="Q232" s="61">
        <v>90</v>
      </c>
      <c r="R232" s="63">
        <v>49</v>
      </c>
      <c r="S232" s="63">
        <v>41</v>
      </c>
      <c r="T232" s="64">
        <v>57</v>
      </c>
      <c r="U232" s="86"/>
      <c r="Z232" s="86"/>
      <c r="AA232" s="87"/>
      <c r="AB232" s="87"/>
      <c r="AC232" s="87"/>
      <c r="AD232" s="87"/>
      <c r="AE232" s="62" t="s">
        <v>2441</v>
      </c>
      <c r="AF232" s="61">
        <v>59</v>
      </c>
      <c r="AG232" s="103">
        <v>37</v>
      </c>
      <c r="AH232" s="103">
        <v>22</v>
      </c>
      <c r="AI232" s="104">
        <v>44</v>
      </c>
      <c r="AJ232" s="453" t="s">
        <v>2442</v>
      </c>
      <c r="AK232" s="258">
        <v>117</v>
      </c>
      <c r="AL232" s="492">
        <v>58</v>
      </c>
      <c r="AM232" s="492">
        <v>59</v>
      </c>
      <c r="AN232" s="493">
        <v>63</v>
      </c>
      <c r="AO232" s="479" t="s">
        <v>2433</v>
      </c>
      <c r="AP232" s="264">
        <v>49</v>
      </c>
      <c r="AQ232" s="391">
        <v>22</v>
      </c>
      <c r="AR232" s="391">
        <v>27</v>
      </c>
      <c r="AS232" s="392">
        <v>35</v>
      </c>
      <c r="AT232" s="62" t="s">
        <v>664</v>
      </c>
      <c r="AU232" s="61">
        <f t="shared" si="5"/>
        <v>61</v>
      </c>
      <c r="AV232" s="63">
        <v>32</v>
      </c>
      <c r="AW232" s="63">
        <v>29</v>
      </c>
      <c r="AX232" s="64">
        <v>34</v>
      </c>
    </row>
    <row r="233" spans="1:50" s="60" customFormat="1" ht="14.25" customHeight="1">
      <c r="A233" s="489" t="s">
        <v>2443</v>
      </c>
      <c r="B233" s="258">
        <v>104</v>
      </c>
      <c r="C233" s="454">
        <v>56</v>
      </c>
      <c r="D233" s="454">
        <v>48</v>
      </c>
      <c r="E233" s="455">
        <v>53</v>
      </c>
      <c r="F233" s="453" t="s">
        <v>2440</v>
      </c>
      <c r="G233" s="258">
        <v>122</v>
      </c>
      <c r="H233" s="569">
        <v>57</v>
      </c>
      <c r="I233" s="569">
        <v>65</v>
      </c>
      <c r="J233" s="570">
        <v>79</v>
      </c>
      <c r="K233" s="453" t="s">
        <v>2423</v>
      </c>
      <c r="L233" s="258">
        <v>56</v>
      </c>
      <c r="M233" s="259">
        <v>32</v>
      </c>
      <c r="N233" s="259">
        <v>24</v>
      </c>
      <c r="O233" s="260">
        <v>30</v>
      </c>
      <c r="P233" s="62" t="s">
        <v>2424</v>
      </c>
      <c r="Q233" s="61">
        <v>114</v>
      </c>
      <c r="R233" s="63">
        <v>64</v>
      </c>
      <c r="S233" s="63">
        <v>50</v>
      </c>
      <c r="T233" s="64">
        <v>67</v>
      </c>
      <c r="U233" s="86"/>
      <c r="Z233" s="86"/>
      <c r="AA233" s="87"/>
      <c r="AB233" s="87"/>
      <c r="AC233" s="87"/>
      <c r="AD233" s="87"/>
      <c r="AE233" s="62" t="s">
        <v>2447</v>
      </c>
      <c r="AF233" s="61">
        <v>138</v>
      </c>
      <c r="AG233" s="103">
        <v>71</v>
      </c>
      <c r="AH233" s="103">
        <v>67</v>
      </c>
      <c r="AI233" s="104">
        <v>86</v>
      </c>
      <c r="AJ233" s="453" t="s">
        <v>2448</v>
      </c>
      <c r="AK233" s="258">
        <v>51</v>
      </c>
      <c r="AL233" s="492">
        <v>28</v>
      </c>
      <c r="AM233" s="492">
        <v>23</v>
      </c>
      <c r="AN233" s="493">
        <v>31</v>
      </c>
      <c r="AO233" s="86"/>
      <c r="AP233" s="87"/>
      <c r="AQ233" s="87"/>
      <c r="AR233" s="87"/>
      <c r="AS233" s="87"/>
      <c r="AT233" s="62" t="s">
        <v>665</v>
      </c>
      <c r="AU233" s="61">
        <f t="shared" si="5"/>
        <v>101</v>
      </c>
      <c r="AV233" s="63">
        <v>47</v>
      </c>
      <c r="AW233" s="63">
        <v>54</v>
      </c>
      <c r="AX233" s="64">
        <v>52</v>
      </c>
    </row>
    <row r="234" spans="1:50" s="60" customFormat="1" ht="14.25" customHeight="1">
      <c r="A234" s="489" t="s">
        <v>2449</v>
      </c>
      <c r="B234" s="258">
        <v>45</v>
      </c>
      <c r="C234" s="454">
        <v>23</v>
      </c>
      <c r="D234" s="454">
        <v>22</v>
      </c>
      <c r="E234" s="455">
        <v>31</v>
      </c>
      <c r="F234" s="453" t="s">
        <v>2444</v>
      </c>
      <c r="G234" s="258">
        <v>181</v>
      </c>
      <c r="H234" s="569">
        <v>96</v>
      </c>
      <c r="I234" s="569">
        <v>85</v>
      </c>
      <c r="J234" s="570">
        <v>119</v>
      </c>
      <c r="K234" s="453" t="s">
        <v>2429</v>
      </c>
      <c r="L234" s="258">
        <v>49</v>
      </c>
      <c r="M234" s="259">
        <v>20</v>
      </c>
      <c r="N234" s="259">
        <v>29</v>
      </c>
      <c r="O234" s="260">
        <v>31</v>
      </c>
      <c r="P234" s="62" t="s">
        <v>2430</v>
      </c>
      <c r="Q234" s="61">
        <v>64</v>
      </c>
      <c r="R234" s="63">
        <v>32</v>
      </c>
      <c r="S234" s="63">
        <v>32</v>
      </c>
      <c r="T234" s="64">
        <v>41</v>
      </c>
      <c r="U234" s="86"/>
      <c r="Z234" s="86"/>
      <c r="AA234" s="87"/>
      <c r="AB234" s="87"/>
      <c r="AC234" s="87"/>
      <c r="AD234" s="87"/>
      <c r="AE234" s="62" t="s">
        <v>2452</v>
      </c>
      <c r="AF234" s="61">
        <v>93</v>
      </c>
      <c r="AG234" s="103">
        <v>48</v>
      </c>
      <c r="AH234" s="103">
        <v>45</v>
      </c>
      <c r="AI234" s="104">
        <v>57</v>
      </c>
      <c r="AJ234" s="453" t="s">
        <v>2453</v>
      </c>
      <c r="AK234" s="258">
        <v>132</v>
      </c>
      <c r="AL234" s="492">
        <v>68</v>
      </c>
      <c r="AM234" s="492">
        <v>64</v>
      </c>
      <c r="AN234" s="493">
        <v>82</v>
      </c>
      <c r="AO234" s="86"/>
      <c r="AP234" s="87"/>
      <c r="AQ234" s="87"/>
      <c r="AR234" s="87"/>
      <c r="AS234" s="87"/>
      <c r="AT234" s="62" t="s">
        <v>666</v>
      </c>
      <c r="AU234" s="61">
        <f t="shared" si="5"/>
        <v>231</v>
      </c>
      <c r="AV234" s="63">
        <v>113</v>
      </c>
      <c r="AW234" s="63">
        <v>118</v>
      </c>
      <c r="AX234" s="64">
        <v>126</v>
      </c>
    </row>
    <row r="235" spans="1:50" s="60" customFormat="1" ht="14.25" customHeight="1">
      <c r="A235" s="489" t="s">
        <v>2454</v>
      </c>
      <c r="B235" s="258">
        <v>135</v>
      </c>
      <c r="C235" s="454">
        <v>74</v>
      </c>
      <c r="D235" s="454">
        <v>61</v>
      </c>
      <c r="E235" s="455">
        <v>75</v>
      </c>
      <c r="F235" s="453" t="s">
        <v>2450</v>
      </c>
      <c r="G235" s="258">
        <v>164</v>
      </c>
      <c r="H235" s="569">
        <v>75</v>
      </c>
      <c r="I235" s="569">
        <v>89</v>
      </c>
      <c r="J235" s="570">
        <v>101</v>
      </c>
      <c r="K235" s="453" t="s">
        <v>2436</v>
      </c>
      <c r="L235" s="258">
        <v>41</v>
      </c>
      <c r="M235" s="259">
        <v>18</v>
      </c>
      <c r="N235" s="259">
        <v>23</v>
      </c>
      <c r="O235" s="260">
        <v>32</v>
      </c>
      <c r="P235" s="62" t="s">
        <v>1029</v>
      </c>
      <c r="Q235" s="61">
        <v>98</v>
      </c>
      <c r="R235" s="63">
        <v>48</v>
      </c>
      <c r="S235" s="63">
        <v>50</v>
      </c>
      <c r="T235" s="64">
        <v>62</v>
      </c>
      <c r="U235" s="86"/>
      <c r="Z235" s="86"/>
      <c r="AA235" s="87"/>
      <c r="AB235" s="87"/>
      <c r="AC235" s="87"/>
      <c r="AD235" s="87"/>
      <c r="AE235" s="62" t="s">
        <v>2457</v>
      </c>
      <c r="AF235" s="61">
        <v>85</v>
      </c>
      <c r="AG235" s="103">
        <v>46</v>
      </c>
      <c r="AH235" s="103">
        <v>39</v>
      </c>
      <c r="AI235" s="104">
        <v>50</v>
      </c>
      <c r="AJ235" s="453" t="s">
        <v>2458</v>
      </c>
      <c r="AK235" s="258">
        <v>145</v>
      </c>
      <c r="AL235" s="492">
        <v>73</v>
      </c>
      <c r="AM235" s="492">
        <v>72</v>
      </c>
      <c r="AN235" s="493">
        <v>93</v>
      </c>
      <c r="AO235" s="86"/>
      <c r="AP235" s="87"/>
      <c r="AQ235" s="87"/>
      <c r="AR235" s="87"/>
      <c r="AS235" s="87"/>
      <c r="AT235" s="62" t="s">
        <v>667</v>
      </c>
      <c r="AU235" s="61">
        <f t="shared" si="5"/>
        <v>191</v>
      </c>
      <c r="AV235" s="63">
        <v>101</v>
      </c>
      <c r="AW235" s="63">
        <v>90</v>
      </c>
      <c r="AX235" s="64">
        <v>102</v>
      </c>
    </row>
    <row r="236" spans="1:50" s="60" customFormat="1" ht="14.25" customHeight="1">
      <c r="A236" s="489" t="s">
        <v>2459</v>
      </c>
      <c r="B236" s="258">
        <v>174</v>
      </c>
      <c r="C236" s="454">
        <v>85</v>
      </c>
      <c r="D236" s="454">
        <v>89</v>
      </c>
      <c r="E236" s="455">
        <v>102</v>
      </c>
      <c r="F236" s="458" t="s">
        <v>243</v>
      </c>
      <c r="G236" s="255">
        <v>3052</v>
      </c>
      <c r="H236" s="475">
        <v>1546</v>
      </c>
      <c r="I236" s="475">
        <v>1506</v>
      </c>
      <c r="J236" s="476">
        <v>1812</v>
      </c>
      <c r="K236" s="453" t="s">
        <v>2124</v>
      </c>
      <c r="L236" s="258">
        <v>103</v>
      </c>
      <c r="M236" s="259">
        <v>52</v>
      </c>
      <c r="N236" s="259">
        <v>51</v>
      </c>
      <c r="O236" s="260">
        <v>74</v>
      </c>
      <c r="P236" s="62" t="s">
        <v>1038</v>
      </c>
      <c r="Q236" s="61">
        <v>50</v>
      </c>
      <c r="R236" s="63">
        <v>25</v>
      </c>
      <c r="S236" s="63">
        <v>25</v>
      </c>
      <c r="T236" s="64">
        <v>30</v>
      </c>
      <c r="U236" s="86"/>
      <c r="Z236" s="86"/>
      <c r="AA236" s="87"/>
      <c r="AB236" s="87"/>
      <c r="AC236" s="87"/>
      <c r="AD236" s="87"/>
      <c r="AE236" s="62" t="s">
        <v>2463</v>
      </c>
      <c r="AF236" s="61">
        <v>86</v>
      </c>
      <c r="AG236" s="103">
        <v>42</v>
      </c>
      <c r="AH236" s="103">
        <v>44</v>
      </c>
      <c r="AI236" s="104">
        <v>53</v>
      </c>
      <c r="AJ236" s="453" t="s">
        <v>2464</v>
      </c>
      <c r="AK236" s="258">
        <v>82</v>
      </c>
      <c r="AL236" s="492">
        <v>44</v>
      </c>
      <c r="AM236" s="492">
        <v>38</v>
      </c>
      <c r="AN236" s="493">
        <v>38</v>
      </c>
      <c r="AO236" s="86"/>
      <c r="AP236" s="87"/>
      <c r="AQ236" s="87"/>
      <c r="AR236" s="87"/>
      <c r="AS236" s="87"/>
      <c r="AT236" s="62" t="s">
        <v>668</v>
      </c>
      <c r="AU236" s="61">
        <f t="shared" si="5"/>
        <v>117</v>
      </c>
      <c r="AV236" s="63">
        <v>62</v>
      </c>
      <c r="AW236" s="63">
        <v>55</v>
      </c>
      <c r="AX236" s="64">
        <v>77</v>
      </c>
    </row>
    <row r="237" spans="1:50" s="60" customFormat="1" ht="14.25" customHeight="1">
      <c r="A237" s="489" t="s">
        <v>2465</v>
      </c>
      <c r="B237" s="258">
        <v>128</v>
      </c>
      <c r="C237" s="454">
        <v>63</v>
      </c>
      <c r="D237" s="454">
        <v>65</v>
      </c>
      <c r="E237" s="455">
        <v>81</v>
      </c>
      <c r="F237" s="453" t="s">
        <v>2460</v>
      </c>
      <c r="G237" s="258">
        <v>582</v>
      </c>
      <c r="H237" s="571">
        <v>288</v>
      </c>
      <c r="I237" s="464">
        <v>294</v>
      </c>
      <c r="J237" s="465">
        <v>338</v>
      </c>
      <c r="K237" s="453" t="s">
        <v>2445</v>
      </c>
      <c r="L237" s="258">
        <v>85</v>
      </c>
      <c r="M237" s="259">
        <v>42</v>
      </c>
      <c r="N237" s="259">
        <v>43</v>
      </c>
      <c r="O237" s="260">
        <v>50</v>
      </c>
      <c r="P237" s="62" t="s">
        <v>2446</v>
      </c>
      <c r="Q237" s="61">
        <v>41</v>
      </c>
      <c r="R237" s="63">
        <v>20</v>
      </c>
      <c r="S237" s="63">
        <v>21</v>
      </c>
      <c r="T237" s="64">
        <v>24</v>
      </c>
      <c r="U237" s="86"/>
      <c r="Z237" s="86"/>
      <c r="AA237" s="87"/>
      <c r="AB237" s="87"/>
      <c r="AC237" s="87"/>
      <c r="AD237" s="87"/>
      <c r="AE237" s="62" t="s">
        <v>2469</v>
      </c>
      <c r="AF237" s="61">
        <v>60</v>
      </c>
      <c r="AG237" s="103">
        <v>31</v>
      </c>
      <c r="AH237" s="103">
        <v>29</v>
      </c>
      <c r="AI237" s="104">
        <v>38</v>
      </c>
      <c r="AJ237" s="453" t="s">
        <v>2470</v>
      </c>
      <c r="AK237" s="258">
        <v>62</v>
      </c>
      <c r="AL237" s="492">
        <v>31</v>
      </c>
      <c r="AM237" s="492">
        <v>31</v>
      </c>
      <c r="AN237" s="493">
        <v>34</v>
      </c>
      <c r="AO237" s="86"/>
      <c r="AP237" s="87"/>
      <c r="AQ237" s="87"/>
      <c r="AR237" s="87"/>
      <c r="AS237" s="87"/>
      <c r="AT237" s="62" t="s">
        <v>669</v>
      </c>
      <c r="AU237" s="61">
        <f t="shared" si="5"/>
        <v>261</v>
      </c>
      <c r="AV237" s="63">
        <v>132</v>
      </c>
      <c r="AW237" s="63">
        <v>129</v>
      </c>
      <c r="AX237" s="64">
        <v>130</v>
      </c>
    </row>
    <row r="238" spans="1:50" s="60" customFormat="1" ht="14.25" customHeight="1">
      <c r="A238" s="489" t="s">
        <v>2326</v>
      </c>
      <c r="B238" s="258">
        <v>96</v>
      </c>
      <c r="C238" s="454">
        <v>53</v>
      </c>
      <c r="D238" s="454">
        <v>43</v>
      </c>
      <c r="E238" s="455">
        <v>52</v>
      </c>
      <c r="F238" s="453" t="s">
        <v>2466</v>
      </c>
      <c r="G238" s="258">
        <v>240</v>
      </c>
      <c r="H238" s="572">
        <v>121</v>
      </c>
      <c r="I238" s="454">
        <v>119</v>
      </c>
      <c r="J238" s="455">
        <v>142</v>
      </c>
      <c r="K238" s="453" t="s">
        <v>1851</v>
      </c>
      <c r="L238" s="258">
        <v>97</v>
      </c>
      <c r="M238" s="259">
        <v>46</v>
      </c>
      <c r="N238" s="259">
        <v>51</v>
      </c>
      <c r="O238" s="260">
        <v>65</v>
      </c>
      <c r="P238" s="62" t="s">
        <v>2451</v>
      </c>
      <c r="Q238" s="61">
        <v>34</v>
      </c>
      <c r="R238" s="63">
        <v>22</v>
      </c>
      <c r="S238" s="63">
        <v>12</v>
      </c>
      <c r="T238" s="64">
        <v>22</v>
      </c>
      <c r="U238" s="86"/>
      <c r="Z238" s="86"/>
      <c r="AA238" s="87"/>
      <c r="AB238" s="87"/>
      <c r="AC238" s="87"/>
      <c r="AD238" s="87"/>
      <c r="AE238" s="62" t="s">
        <v>2474</v>
      </c>
      <c r="AF238" s="61">
        <v>87</v>
      </c>
      <c r="AG238" s="103">
        <v>45</v>
      </c>
      <c r="AH238" s="103">
        <v>42</v>
      </c>
      <c r="AI238" s="104">
        <v>52</v>
      </c>
      <c r="AJ238" s="453" t="s">
        <v>2475</v>
      </c>
      <c r="AK238" s="258">
        <v>60</v>
      </c>
      <c r="AL238" s="492">
        <v>29</v>
      </c>
      <c r="AM238" s="492">
        <v>31</v>
      </c>
      <c r="AN238" s="493">
        <v>34</v>
      </c>
      <c r="AO238" s="86"/>
      <c r="AP238" s="87"/>
      <c r="AQ238" s="87"/>
      <c r="AR238" s="87"/>
      <c r="AS238" s="87"/>
      <c r="AT238" s="66" t="s">
        <v>358</v>
      </c>
      <c r="AU238" s="67">
        <f t="shared" si="5"/>
        <v>2801</v>
      </c>
      <c r="AV238" s="67">
        <f>SUM(AV239:AV255)</f>
        <v>1447</v>
      </c>
      <c r="AW238" s="67">
        <f t="shared" ref="AW238:AX238" si="7">SUM(AW239:AW255)</f>
        <v>1354</v>
      </c>
      <c r="AX238" s="79">
        <f t="shared" si="7"/>
        <v>1528</v>
      </c>
    </row>
    <row r="239" spans="1:50" s="60" customFormat="1" ht="14.25" customHeight="1">
      <c r="A239" s="489" t="s">
        <v>2334</v>
      </c>
      <c r="B239" s="258">
        <v>220</v>
      </c>
      <c r="C239" s="454">
        <v>111</v>
      </c>
      <c r="D239" s="454">
        <v>109</v>
      </c>
      <c r="E239" s="455">
        <v>117</v>
      </c>
      <c r="F239" s="453" t="s">
        <v>2471</v>
      </c>
      <c r="G239" s="258">
        <v>141</v>
      </c>
      <c r="H239" s="572">
        <v>70</v>
      </c>
      <c r="I239" s="454">
        <v>71</v>
      </c>
      <c r="J239" s="455">
        <v>85</v>
      </c>
      <c r="K239" s="453" t="s">
        <v>2455</v>
      </c>
      <c r="L239" s="258">
        <v>98</v>
      </c>
      <c r="M239" s="259">
        <v>48</v>
      </c>
      <c r="N239" s="259">
        <v>50</v>
      </c>
      <c r="O239" s="260">
        <v>50</v>
      </c>
      <c r="P239" s="62" t="s">
        <v>2456</v>
      </c>
      <c r="Q239" s="61">
        <v>93</v>
      </c>
      <c r="R239" s="63">
        <v>51</v>
      </c>
      <c r="S239" s="63">
        <v>42</v>
      </c>
      <c r="T239" s="64">
        <v>58</v>
      </c>
      <c r="U239" s="86"/>
      <c r="Z239" s="86"/>
      <c r="AA239" s="87"/>
      <c r="AB239" s="87"/>
      <c r="AC239" s="87"/>
      <c r="AD239" s="87"/>
      <c r="AE239" s="62" t="s">
        <v>2479</v>
      </c>
      <c r="AF239" s="61">
        <v>64</v>
      </c>
      <c r="AG239" s="103">
        <v>35</v>
      </c>
      <c r="AH239" s="103">
        <v>29</v>
      </c>
      <c r="AI239" s="104">
        <v>45</v>
      </c>
      <c r="AJ239" s="453" t="s">
        <v>2480</v>
      </c>
      <c r="AK239" s="258">
        <v>151</v>
      </c>
      <c r="AL239" s="492">
        <v>72</v>
      </c>
      <c r="AM239" s="492">
        <v>79</v>
      </c>
      <c r="AN239" s="493">
        <v>92</v>
      </c>
      <c r="AO239" s="86"/>
      <c r="AP239" s="87"/>
      <c r="AQ239" s="87"/>
      <c r="AR239" s="87"/>
      <c r="AS239" s="87"/>
      <c r="AT239" s="62" t="s">
        <v>698</v>
      </c>
      <c r="AU239" s="61">
        <f t="shared" si="5"/>
        <v>100</v>
      </c>
      <c r="AV239" s="63">
        <v>50</v>
      </c>
      <c r="AW239" s="63">
        <v>50</v>
      </c>
      <c r="AX239" s="64">
        <v>52</v>
      </c>
    </row>
    <row r="240" spans="1:50" s="60" customFormat="1" ht="14.25" customHeight="1">
      <c r="A240" s="489" t="s">
        <v>579</v>
      </c>
      <c r="B240" s="258">
        <v>210</v>
      </c>
      <c r="C240" s="454">
        <v>108</v>
      </c>
      <c r="D240" s="454">
        <v>102</v>
      </c>
      <c r="E240" s="455">
        <v>130</v>
      </c>
      <c r="F240" s="453" t="s">
        <v>2476</v>
      </c>
      <c r="G240" s="258">
        <v>219</v>
      </c>
      <c r="H240" s="572">
        <v>105</v>
      </c>
      <c r="I240" s="454">
        <v>114</v>
      </c>
      <c r="J240" s="455">
        <v>130</v>
      </c>
      <c r="K240" s="453" t="s">
        <v>2461</v>
      </c>
      <c r="L240" s="258">
        <v>112</v>
      </c>
      <c r="M240" s="259">
        <v>57</v>
      </c>
      <c r="N240" s="259">
        <v>55</v>
      </c>
      <c r="O240" s="260">
        <v>68</v>
      </c>
      <c r="P240" s="62" t="s">
        <v>2462</v>
      </c>
      <c r="Q240" s="61">
        <v>57</v>
      </c>
      <c r="R240" s="63">
        <v>35</v>
      </c>
      <c r="S240" s="63">
        <v>22</v>
      </c>
      <c r="T240" s="64">
        <v>32</v>
      </c>
      <c r="U240" s="86"/>
      <c r="Z240" s="86"/>
      <c r="AA240" s="87"/>
      <c r="AB240" s="87"/>
      <c r="AC240" s="87"/>
      <c r="AD240" s="87"/>
      <c r="AE240" s="70" t="s">
        <v>306</v>
      </c>
      <c r="AF240" s="67">
        <v>4368</v>
      </c>
      <c r="AG240" s="68">
        <v>2268</v>
      </c>
      <c r="AH240" s="68">
        <v>2100</v>
      </c>
      <c r="AI240" s="69">
        <v>2683</v>
      </c>
      <c r="AJ240" s="453" t="s">
        <v>2483</v>
      </c>
      <c r="AK240" s="258">
        <v>53</v>
      </c>
      <c r="AL240" s="492">
        <v>27</v>
      </c>
      <c r="AM240" s="492">
        <v>26</v>
      </c>
      <c r="AN240" s="493">
        <v>30</v>
      </c>
      <c r="AO240" s="86"/>
      <c r="AP240" s="87"/>
      <c r="AQ240" s="87"/>
      <c r="AR240" s="87"/>
      <c r="AS240" s="87"/>
      <c r="AT240" s="62" t="s">
        <v>699</v>
      </c>
      <c r="AU240" s="61">
        <f t="shared" si="5"/>
        <v>278</v>
      </c>
      <c r="AV240" s="63">
        <v>146</v>
      </c>
      <c r="AW240" s="63">
        <v>132</v>
      </c>
      <c r="AX240" s="64">
        <v>160</v>
      </c>
    </row>
    <row r="241" spans="1:50" s="60" customFormat="1" ht="14.25" customHeight="1">
      <c r="A241" s="489" t="s">
        <v>580</v>
      </c>
      <c r="B241" s="258">
        <v>171</v>
      </c>
      <c r="C241" s="454">
        <v>86</v>
      </c>
      <c r="D241" s="454">
        <v>85</v>
      </c>
      <c r="E241" s="455">
        <v>96</v>
      </c>
      <c r="F241" s="453" t="s">
        <v>2481</v>
      </c>
      <c r="G241" s="258">
        <v>244</v>
      </c>
      <c r="H241" s="572">
        <v>120</v>
      </c>
      <c r="I241" s="454">
        <v>124</v>
      </c>
      <c r="J241" s="455">
        <v>147</v>
      </c>
      <c r="K241" s="453" t="s">
        <v>2467</v>
      </c>
      <c r="L241" s="258">
        <v>85</v>
      </c>
      <c r="M241" s="259">
        <v>43</v>
      </c>
      <c r="N241" s="259">
        <v>42</v>
      </c>
      <c r="O241" s="260">
        <v>61</v>
      </c>
      <c r="P241" s="62" t="s">
        <v>2468</v>
      </c>
      <c r="Q241" s="61">
        <v>131</v>
      </c>
      <c r="R241" s="63">
        <v>65</v>
      </c>
      <c r="S241" s="63">
        <v>66</v>
      </c>
      <c r="T241" s="64">
        <v>76</v>
      </c>
      <c r="U241" s="86"/>
      <c r="Z241" s="86"/>
      <c r="AA241" s="87"/>
      <c r="AB241" s="87"/>
      <c r="AC241" s="87"/>
      <c r="AD241" s="87"/>
      <c r="AE241" s="62" t="s">
        <v>2486</v>
      </c>
      <c r="AF241" s="61">
        <v>148</v>
      </c>
      <c r="AG241" s="103">
        <v>70</v>
      </c>
      <c r="AH241" s="103">
        <v>78</v>
      </c>
      <c r="AI241" s="104">
        <v>97</v>
      </c>
      <c r="AJ241" s="453" t="s">
        <v>2487</v>
      </c>
      <c r="AK241" s="258">
        <v>130</v>
      </c>
      <c r="AL241" s="492">
        <v>56</v>
      </c>
      <c r="AM241" s="492">
        <v>74</v>
      </c>
      <c r="AN241" s="493">
        <v>86</v>
      </c>
      <c r="AO241" s="86"/>
      <c r="AP241" s="87"/>
      <c r="AQ241" s="87"/>
      <c r="AR241" s="87"/>
      <c r="AS241" s="87"/>
      <c r="AT241" s="62" t="s">
        <v>700</v>
      </c>
      <c r="AU241" s="61">
        <f t="shared" si="5"/>
        <v>344</v>
      </c>
      <c r="AV241" s="63">
        <v>178</v>
      </c>
      <c r="AW241" s="63">
        <v>166</v>
      </c>
      <c r="AX241" s="64">
        <v>170</v>
      </c>
    </row>
    <row r="242" spans="1:50" s="60" customFormat="1" ht="14.25" customHeight="1">
      <c r="A242" s="489" t="s">
        <v>2488</v>
      </c>
      <c r="B242" s="258">
        <v>147</v>
      </c>
      <c r="C242" s="454">
        <v>67</v>
      </c>
      <c r="D242" s="454">
        <v>80</v>
      </c>
      <c r="E242" s="455">
        <v>78</v>
      </c>
      <c r="F242" s="453" t="s">
        <v>2484</v>
      </c>
      <c r="G242" s="258">
        <v>225</v>
      </c>
      <c r="H242" s="572">
        <v>116</v>
      </c>
      <c r="I242" s="454">
        <v>109</v>
      </c>
      <c r="J242" s="455">
        <v>133</v>
      </c>
      <c r="K242" s="453" t="s">
        <v>2472</v>
      </c>
      <c r="L242" s="258">
        <v>47</v>
      </c>
      <c r="M242" s="259">
        <v>18</v>
      </c>
      <c r="N242" s="259">
        <v>29</v>
      </c>
      <c r="O242" s="260">
        <v>30</v>
      </c>
      <c r="P242" s="62" t="s">
        <v>2473</v>
      </c>
      <c r="Q242" s="61">
        <v>48</v>
      </c>
      <c r="R242" s="63">
        <v>20</v>
      </c>
      <c r="S242" s="63">
        <v>28</v>
      </c>
      <c r="T242" s="64">
        <v>34</v>
      </c>
      <c r="U242" s="86"/>
      <c r="Z242" s="86"/>
      <c r="AA242" s="87"/>
      <c r="AB242" s="87"/>
      <c r="AC242" s="87"/>
      <c r="AD242" s="87"/>
      <c r="AE242" s="62" t="s">
        <v>2491</v>
      </c>
      <c r="AF242" s="61">
        <v>98</v>
      </c>
      <c r="AG242" s="103">
        <v>56</v>
      </c>
      <c r="AH242" s="103">
        <v>42</v>
      </c>
      <c r="AI242" s="104">
        <v>66</v>
      </c>
      <c r="AJ242" s="453" t="s">
        <v>2492</v>
      </c>
      <c r="AK242" s="258">
        <v>38</v>
      </c>
      <c r="AL242" s="492">
        <v>15</v>
      </c>
      <c r="AM242" s="492">
        <v>23</v>
      </c>
      <c r="AN242" s="493">
        <v>24</v>
      </c>
      <c r="AO242" s="86"/>
      <c r="AP242" s="87"/>
      <c r="AQ242" s="87"/>
      <c r="AR242" s="87"/>
      <c r="AS242" s="87"/>
      <c r="AT242" s="62" t="s">
        <v>701</v>
      </c>
      <c r="AU242" s="61">
        <f t="shared" si="5"/>
        <v>224</v>
      </c>
      <c r="AV242" s="63">
        <v>117</v>
      </c>
      <c r="AW242" s="63">
        <v>107</v>
      </c>
      <c r="AX242" s="64">
        <v>114</v>
      </c>
    </row>
    <row r="243" spans="1:50" s="60" customFormat="1" ht="14.25" customHeight="1">
      <c r="A243" s="489" t="s">
        <v>2493</v>
      </c>
      <c r="B243" s="258">
        <v>117</v>
      </c>
      <c r="C243" s="454">
        <v>63</v>
      </c>
      <c r="D243" s="454">
        <v>54</v>
      </c>
      <c r="E243" s="455">
        <v>64</v>
      </c>
      <c r="F243" s="453" t="s">
        <v>2489</v>
      </c>
      <c r="G243" s="258">
        <v>274</v>
      </c>
      <c r="H243" s="572">
        <v>144</v>
      </c>
      <c r="I243" s="454">
        <v>130</v>
      </c>
      <c r="J243" s="455">
        <v>157</v>
      </c>
      <c r="K243" s="453" t="s">
        <v>2477</v>
      </c>
      <c r="L243" s="258">
        <v>217</v>
      </c>
      <c r="M243" s="259">
        <v>107</v>
      </c>
      <c r="N243" s="259">
        <v>110</v>
      </c>
      <c r="O243" s="260">
        <v>127</v>
      </c>
      <c r="P243" s="62" t="s">
        <v>2478</v>
      </c>
      <c r="Q243" s="61">
        <v>65</v>
      </c>
      <c r="R243" s="63">
        <v>33</v>
      </c>
      <c r="S243" s="63">
        <v>32</v>
      </c>
      <c r="T243" s="64">
        <v>44</v>
      </c>
      <c r="U243" s="86"/>
      <c r="Z243" s="86"/>
      <c r="AA243" s="87"/>
      <c r="AB243" s="87"/>
      <c r="AC243" s="87"/>
      <c r="AD243" s="87"/>
      <c r="AE243" s="62" t="s">
        <v>2496</v>
      </c>
      <c r="AF243" s="61">
        <v>42</v>
      </c>
      <c r="AG243" s="103">
        <v>20</v>
      </c>
      <c r="AH243" s="103">
        <v>22</v>
      </c>
      <c r="AI243" s="104">
        <v>28</v>
      </c>
      <c r="AJ243" s="453" t="s">
        <v>2497</v>
      </c>
      <c r="AK243" s="258">
        <v>0</v>
      </c>
      <c r="AL243" s="492"/>
      <c r="AM243" s="492"/>
      <c r="AN243" s="493"/>
      <c r="AO243" s="86"/>
      <c r="AP243" s="87"/>
      <c r="AQ243" s="87"/>
      <c r="AR243" s="87"/>
      <c r="AS243" s="87"/>
      <c r="AT243" s="62" t="s">
        <v>702</v>
      </c>
      <c r="AU243" s="61">
        <f t="shared" si="5"/>
        <v>124</v>
      </c>
      <c r="AV243" s="63">
        <v>67</v>
      </c>
      <c r="AW243" s="63">
        <v>57</v>
      </c>
      <c r="AX243" s="64">
        <v>74</v>
      </c>
    </row>
    <row r="244" spans="1:50" s="60" customFormat="1" ht="14.25" customHeight="1">
      <c r="A244" s="489" t="s">
        <v>2498</v>
      </c>
      <c r="B244" s="258">
        <v>191</v>
      </c>
      <c r="C244" s="454">
        <v>109</v>
      </c>
      <c r="D244" s="454">
        <v>82</v>
      </c>
      <c r="E244" s="455">
        <v>122</v>
      </c>
      <c r="F244" s="453" t="s">
        <v>2494</v>
      </c>
      <c r="G244" s="258">
        <v>223</v>
      </c>
      <c r="H244" s="572">
        <v>113</v>
      </c>
      <c r="I244" s="454">
        <v>110</v>
      </c>
      <c r="J244" s="455">
        <v>130</v>
      </c>
      <c r="K244" s="453" t="s">
        <v>2482</v>
      </c>
      <c r="L244" s="258">
        <v>136</v>
      </c>
      <c r="M244" s="259">
        <v>68</v>
      </c>
      <c r="N244" s="259">
        <v>68</v>
      </c>
      <c r="O244" s="260">
        <v>89</v>
      </c>
      <c r="P244" s="62" t="s">
        <v>504</v>
      </c>
      <c r="Q244" s="61">
        <v>114</v>
      </c>
      <c r="R244" s="63">
        <v>60</v>
      </c>
      <c r="S244" s="63">
        <v>54</v>
      </c>
      <c r="T244" s="64">
        <v>73</v>
      </c>
      <c r="U244" s="86"/>
      <c r="Z244" s="86"/>
      <c r="AA244" s="87"/>
      <c r="AB244" s="87"/>
      <c r="AC244" s="87"/>
      <c r="AD244" s="87"/>
      <c r="AE244" s="62" t="s">
        <v>2500</v>
      </c>
      <c r="AF244" s="61">
        <v>200</v>
      </c>
      <c r="AG244" s="114">
        <v>100</v>
      </c>
      <c r="AH244" s="114">
        <v>100</v>
      </c>
      <c r="AI244" s="104">
        <v>137</v>
      </c>
      <c r="AJ244" s="458" t="s">
        <v>417</v>
      </c>
      <c r="AK244" s="255">
        <v>1888</v>
      </c>
      <c r="AL244" s="256">
        <v>951</v>
      </c>
      <c r="AM244" s="256">
        <v>937</v>
      </c>
      <c r="AN244" s="257">
        <v>1081</v>
      </c>
      <c r="AO244" s="86"/>
      <c r="AP244" s="87"/>
      <c r="AQ244" s="87"/>
      <c r="AR244" s="87"/>
      <c r="AS244" s="87"/>
      <c r="AT244" s="62" t="s">
        <v>703</v>
      </c>
      <c r="AU244" s="61">
        <f t="shared" si="5"/>
        <v>64</v>
      </c>
      <c r="AV244" s="63">
        <v>33</v>
      </c>
      <c r="AW244" s="63">
        <v>31</v>
      </c>
      <c r="AX244" s="64">
        <v>42</v>
      </c>
    </row>
    <row r="245" spans="1:50" s="60" customFormat="1" ht="14.25" customHeight="1">
      <c r="A245" s="489" t="s">
        <v>2501</v>
      </c>
      <c r="B245" s="258">
        <v>69</v>
      </c>
      <c r="C245" s="454">
        <v>32</v>
      </c>
      <c r="D245" s="454">
        <v>37</v>
      </c>
      <c r="E245" s="455">
        <v>40</v>
      </c>
      <c r="F245" s="453" t="s">
        <v>2499</v>
      </c>
      <c r="G245" s="258">
        <v>172</v>
      </c>
      <c r="H245" s="572">
        <v>95</v>
      </c>
      <c r="I245" s="454">
        <v>77</v>
      </c>
      <c r="J245" s="455">
        <v>106</v>
      </c>
      <c r="K245" s="453" t="s">
        <v>2485</v>
      </c>
      <c r="L245" s="258">
        <v>51</v>
      </c>
      <c r="M245" s="259">
        <v>27</v>
      </c>
      <c r="N245" s="259">
        <v>24</v>
      </c>
      <c r="O245" s="260">
        <v>28</v>
      </c>
      <c r="P245" s="62" t="s">
        <v>505</v>
      </c>
      <c r="Q245" s="61">
        <v>113</v>
      </c>
      <c r="R245" s="63">
        <v>66</v>
      </c>
      <c r="S245" s="63">
        <v>47</v>
      </c>
      <c r="T245" s="64">
        <v>75</v>
      </c>
      <c r="U245" s="86"/>
      <c r="Z245" s="86"/>
      <c r="AA245" s="87"/>
      <c r="AB245" s="87"/>
      <c r="AC245" s="87"/>
      <c r="AD245" s="87"/>
      <c r="AE245" s="62" t="s">
        <v>2504</v>
      </c>
      <c r="AF245" s="61">
        <v>120</v>
      </c>
      <c r="AG245" s="114">
        <v>58</v>
      </c>
      <c r="AH245" s="114">
        <v>62</v>
      </c>
      <c r="AI245" s="104">
        <v>70</v>
      </c>
      <c r="AJ245" s="453" t="s">
        <v>2505</v>
      </c>
      <c r="AK245" s="258">
        <v>128</v>
      </c>
      <c r="AL245" s="500">
        <v>69</v>
      </c>
      <c r="AM245" s="500">
        <v>59</v>
      </c>
      <c r="AN245" s="501">
        <v>68</v>
      </c>
      <c r="AO245" s="86"/>
      <c r="AP245" s="87"/>
      <c r="AQ245" s="87"/>
      <c r="AR245" s="87"/>
      <c r="AS245" s="87"/>
      <c r="AT245" s="62" t="s">
        <v>704</v>
      </c>
      <c r="AU245" s="61">
        <f t="shared" si="5"/>
        <v>402</v>
      </c>
      <c r="AV245" s="63">
        <v>204</v>
      </c>
      <c r="AW245" s="63">
        <v>198</v>
      </c>
      <c r="AX245" s="64">
        <v>215</v>
      </c>
    </row>
    <row r="246" spans="1:50" s="60" customFormat="1" ht="14.25" customHeight="1">
      <c r="A246" s="489" t="s">
        <v>2506</v>
      </c>
      <c r="B246" s="258">
        <v>146</v>
      </c>
      <c r="C246" s="454">
        <v>72</v>
      </c>
      <c r="D246" s="454">
        <v>74</v>
      </c>
      <c r="E246" s="455">
        <v>90</v>
      </c>
      <c r="F246" s="453" t="s">
        <v>2502</v>
      </c>
      <c r="G246" s="258">
        <v>171</v>
      </c>
      <c r="H246" s="572">
        <v>88</v>
      </c>
      <c r="I246" s="454">
        <v>83</v>
      </c>
      <c r="J246" s="455">
        <v>106</v>
      </c>
      <c r="K246" s="453" t="s">
        <v>2490</v>
      </c>
      <c r="L246" s="258">
        <v>47</v>
      </c>
      <c r="M246" s="259">
        <v>25</v>
      </c>
      <c r="N246" s="259">
        <v>22</v>
      </c>
      <c r="O246" s="260">
        <v>32</v>
      </c>
      <c r="P246" s="70" t="s">
        <v>376</v>
      </c>
      <c r="Q246" s="67">
        <v>1730</v>
      </c>
      <c r="R246" s="68">
        <v>893</v>
      </c>
      <c r="S246" s="68">
        <v>837</v>
      </c>
      <c r="T246" s="69">
        <v>1041</v>
      </c>
      <c r="U246" s="86"/>
      <c r="Z246" s="86"/>
      <c r="AA246" s="87"/>
      <c r="AB246" s="87"/>
      <c r="AC246" s="87"/>
      <c r="AD246" s="87"/>
      <c r="AE246" s="62" t="s">
        <v>2509</v>
      </c>
      <c r="AF246" s="61">
        <v>156</v>
      </c>
      <c r="AG246" s="114">
        <v>74</v>
      </c>
      <c r="AH246" s="114">
        <v>82</v>
      </c>
      <c r="AI246" s="104">
        <v>101</v>
      </c>
      <c r="AJ246" s="453" t="s">
        <v>2510</v>
      </c>
      <c r="AK246" s="258">
        <v>134</v>
      </c>
      <c r="AL246" s="500">
        <v>67</v>
      </c>
      <c r="AM246" s="500">
        <v>67</v>
      </c>
      <c r="AN246" s="501">
        <v>79</v>
      </c>
      <c r="AO246" s="86"/>
      <c r="AP246" s="87"/>
      <c r="AQ246" s="87"/>
      <c r="AR246" s="87"/>
      <c r="AS246" s="87"/>
      <c r="AT246" s="62" t="s">
        <v>705</v>
      </c>
      <c r="AU246" s="61">
        <f t="shared" si="5"/>
        <v>175</v>
      </c>
      <c r="AV246" s="63">
        <v>91</v>
      </c>
      <c r="AW246" s="63">
        <v>84</v>
      </c>
      <c r="AX246" s="64">
        <v>94</v>
      </c>
    </row>
    <row r="247" spans="1:50" s="60" customFormat="1" ht="14.25" customHeight="1">
      <c r="A247" s="489" t="s">
        <v>2511</v>
      </c>
      <c r="B247" s="258">
        <v>114</v>
      </c>
      <c r="C247" s="454">
        <v>55</v>
      </c>
      <c r="D247" s="454">
        <v>59</v>
      </c>
      <c r="E247" s="455">
        <v>85</v>
      </c>
      <c r="F247" s="453" t="s">
        <v>2507</v>
      </c>
      <c r="G247" s="258">
        <v>290</v>
      </c>
      <c r="H247" s="572">
        <v>147</v>
      </c>
      <c r="I247" s="454">
        <v>143</v>
      </c>
      <c r="J247" s="455">
        <v>174</v>
      </c>
      <c r="K247" s="453" t="s">
        <v>2495</v>
      </c>
      <c r="L247" s="258">
        <v>47</v>
      </c>
      <c r="M247" s="259">
        <v>27</v>
      </c>
      <c r="N247" s="259">
        <v>20</v>
      </c>
      <c r="O247" s="260">
        <v>28</v>
      </c>
      <c r="P247" s="62" t="s">
        <v>2483</v>
      </c>
      <c r="Q247" s="61">
        <v>208</v>
      </c>
      <c r="R247" s="63">
        <v>102</v>
      </c>
      <c r="S247" s="63">
        <v>106</v>
      </c>
      <c r="T247" s="64">
        <v>122</v>
      </c>
      <c r="U247" s="86"/>
      <c r="Z247" s="86"/>
      <c r="AA247" s="87"/>
      <c r="AB247" s="87"/>
      <c r="AC247" s="87"/>
      <c r="AD247" s="87"/>
      <c r="AE247" s="62" t="s">
        <v>1915</v>
      </c>
      <c r="AF247" s="61">
        <v>158</v>
      </c>
      <c r="AG247" s="114">
        <v>80</v>
      </c>
      <c r="AH247" s="114">
        <v>78</v>
      </c>
      <c r="AI247" s="104">
        <v>102</v>
      </c>
      <c r="AJ247" s="453" t="s">
        <v>2515</v>
      </c>
      <c r="AK247" s="258">
        <v>125</v>
      </c>
      <c r="AL247" s="500">
        <v>58</v>
      </c>
      <c r="AM247" s="500">
        <v>67</v>
      </c>
      <c r="AN247" s="501">
        <v>72</v>
      </c>
      <c r="AO247" s="86"/>
      <c r="AP247" s="87"/>
      <c r="AQ247" s="87"/>
      <c r="AR247" s="87"/>
      <c r="AS247" s="87"/>
      <c r="AT247" s="62" t="s">
        <v>706</v>
      </c>
      <c r="AU247" s="61">
        <f t="shared" si="5"/>
        <v>145</v>
      </c>
      <c r="AV247" s="63">
        <v>75</v>
      </c>
      <c r="AW247" s="63">
        <v>70</v>
      </c>
      <c r="AX247" s="64">
        <v>76</v>
      </c>
    </row>
    <row r="248" spans="1:50" s="60" customFormat="1" ht="14.25" customHeight="1">
      <c r="A248" s="435" t="s">
        <v>2516</v>
      </c>
      <c r="B248" s="258">
        <v>143</v>
      </c>
      <c r="C248" s="454">
        <v>70</v>
      </c>
      <c r="D248" s="454">
        <v>73</v>
      </c>
      <c r="E248" s="455">
        <v>87</v>
      </c>
      <c r="F248" s="453" t="s">
        <v>2512</v>
      </c>
      <c r="G248" s="258">
        <v>91</v>
      </c>
      <c r="H248" s="572">
        <v>45</v>
      </c>
      <c r="I248" s="454">
        <v>46</v>
      </c>
      <c r="J248" s="455">
        <v>59</v>
      </c>
      <c r="K248" s="458" t="s">
        <v>268</v>
      </c>
      <c r="L248" s="255">
        <v>1470</v>
      </c>
      <c r="M248" s="255">
        <v>736</v>
      </c>
      <c r="N248" s="255">
        <v>734</v>
      </c>
      <c r="O248" s="261">
        <v>876</v>
      </c>
      <c r="P248" s="62" t="s">
        <v>2487</v>
      </c>
      <c r="Q248" s="61">
        <v>95</v>
      </c>
      <c r="R248" s="63">
        <v>46</v>
      </c>
      <c r="S248" s="63">
        <v>49</v>
      </c>
      <c r="T248" s="64">
        <v>60</v>
      </c>
      <c r="U248" s="86"/>
      <c r="Z248" s="86"/>
      <c r="AA248" s="87"/>
      <c r="AB248" s="87"/>
      <c r="AC248" s="87"/>
      <c r="AD248" s="87"/>
      <c r="AE248" s="62" t="s">
        <v>981</v>
      </c>
      <c r="AF248" s="61">
        <v>129</v>
      </c>
      <c r="AG248" s="114">
        <v>63</v>
      </c>
      <c r="AH248" s="114">
        <v>66</v>
      </c>
      <c r="AI248" s="104">
        <v>76</v>
      </c>
      <c r="AJ248" s="453" t="s">
        <v>2520</v>
      </c>
      <c r="AK248" s="258">
        <v>141</v>
      </c>
      <c r="AL248" s="500">
        <v>72</v>
      </c>
      <c r="AM248" s="500">
        <v>69</v>
      </c>
      <c r="AN248" s="501">
        <v>81</v>
      </c>
      <c r="AO248" s="86"/>
      <c r="AP248" s="87"/>
      <c r="AQ248" s="87"/>
      <c r="AR248" s="87"/>
      <c r="AS248" s="87"/>
      <c r="AT248" s="62" t="s">
        <v>707</v>
      </c>
      <c r="AU248" s="61">
        <f t="shared" si="5"/>
        <v>134</v>
      </c>
      <c r="AV248" s="63">
        <v>61</v>
      </c>
      <c r="AW248" s="63">
        <v>73</v>
      </c>
      <c r="AX248" s="64">
        <v>79</v>
      </c>
    </row>
    <row r="249" spans="1:50" s="60" customFormat="1" ht="14.25" customHeight="1">
      <c r="A249" s="435" t="s">
        <v>2521</v>
      </c>
      <c r="B249" s="258">
        <v>160</v>
      </c>
      <c r="C249" s="454">
        <v>85</v>
      </c>
      <c r="D249" s="454">
        <v>75</v>
      </c>
      <c r="E249" s="455">
        <v>106</v>
      </c>
      <c r="F249" s="453" t="s">
        <v>2517</v>
      </c>
      <c r="G249" s="258">
        <v>180</v>
      </c>
      <c r="H249" s="572">
        <v>94</v>
      </c>
      <c r="I249" s="454">
        <v>86</v>
      </c>
      <c r="J249" s="455">
        <v>105</v>
      </c>
      <c r="K249" s="453" t="s">
        <v>895</v>
      </c>
      <c r="L249" s="258" t="s">
        <v>4914</v>
      </c>
      <c r="M249" s="259">
        <v>106</v>
      </c>
      <c r="N249" s="259">
        <v>109</v>
      </c>
      <c r="O249" s="260">
        <v>116</v>
      </c>
      <c r="P249" s="62" t="s">
        <v>2503</v>
      </c>
      <c r="Q249" s="61">
        <v>80</v>
      </c>
      <c r="R249" s="63">
        <v>42</v>
      </c>
      <c r="S249" s="63">
        <v>38</v>
      </c>
      <c r="T249" s="64">
        <v>42</v>
      </c>
      <c r="U249" s="86"/>
      <c r="Z249" s="86"/>
      <c r="AA249" s="87"/>
      <c r="AB249" s="87"/>
      <c r="AC249" s="87"/>
      <c r="AD249" s="87"/>
      <c r="AE249" s="62" t="s">
        <v>2524</v>
      </c>
      <c r="AF249" s="61">
        <v>135</v>
      </c>
      <c r="AG249" s="114">
        <v>66</v>
      </c>
      <c r="AH249" s="114">
        <v>69</v>
      </c>
      <c r="AI249" s="104">
        <v>83</v>
      </c>
      <c r="AJ249" s="453" t="s">
        <v>2525</v>
      </c>
      <c r="AK249" s="258">
        <v>146</v>
      </c>
      <c r="AL249" s="500">
        <v>67</v>
      </c>
      <c r="AM249" s="500">
        <v>79</v>
      </c>
      <c r="AN249" s="501">
        <v>75</v>
      </c>
      <c r="AO249" s="86"/>
      <c r="AP249" s="87"/>
      <c r="AQ249" s="87"/>
      <c r="AR249" s="87"/>
      <c r="AS249" s="87"/>
      <c r="AT249" s="62" t="s">
        <v>708</v>
      </c>
      <c r="AU249" s="61">
        <f t="shared" si="5"/>
        <v>160</v>
      </c>
      <c r="AV249" s="63">
        <v>87</v>
      </c>
      <c r="AW249" s="63">
        <v>73</v>
      </c>
      <c r="AX249" s="64">
        <v>81</v>
      </c>
    </row>
    <row r="250" spans="1:50" s="60" customFormat="1" ht="14.25" customHeight="1">
      <c r="A250" s="435" t="s">
        <v>1222</v>
      </c>
      <c r="B250" s="258">
        <v>426</v>
      </c>
      <c r="C250" s="454">
        <v>223</v>
      </c>
      <c r="D250" s="454">
        <v>203</v>
      </c>
      <c r="E250" s="455">
        <v>247</v>
      </c>
      <c r="F250" s="458" t="s">
        <v>244</v>
      </c>
      <c r="G250" s="255">
        <v>21293</v>
      </c>
      <c r="H250" s="473">
        <v>10455</v>
      </c>
      <c r="I250" s="473">
        <v>10838</v>
      </c>
      <c r="J250" s="474">
        <v>8519</v>
      </c>
      <c r="K250" s="453" t="s">
        <v>902</v>
      </c>
      <c r="L250" s="258" t="s">
        <v>4915</v>
      </c>
      <c r="M250" s="259">
        <v>46</v>
      </c>
      <c r="N250" s="259">
        <v>45</v>
      </c>
      <c r="O250" s="260">
        <v>50</v>
      </c>
      <c r="P250" s="62" t="s">
        <v>2508</v>
      </c>
      <c r="Q250" s="61">
        <v>94</v>
      </c>
      <c r="R250" s="63">
        <v>57</v>
      </c>
      <c r="S250" s="63">
        <v>37</v>
      </c>
      <c r="T250" s="64">
        <v>51</v>
      </c>
      <c r="U250" s="86"/>
      <c r="Z250" s="86"/>
      <c r="AA250" s="87"/>
      <c r="AB250" s="87"/>
      <c r="AC250" s="87"/>
      <c r="AD250" s="87"/>
      <c r="AE250" s="62" t="s">
        <v>2528</v>
      </c>
      <c r="AF250" s="61">
        <v>111</v>
      </c>
      <c r="AG250" s="114">
        <v>51</v>
      </c>
      <c r="AH250" s="114">
        <v>60</v>
      </c>
      <c r="AI250" s="104">
        <v>71</v>
      </c>
      <c r="AJ250" s="453" t="s">
        <v>2529</v>
      </c>
      <c r="AK250" s="258">
        <v>122</v>
      </c>
      <c r="AL250" s="500">
        <v>61</v>
      </c>
      <c r="AM250" s="500">
        <v>61</v>
      </c>
      <c r="AN250" s="501">
        <v>60</v>
      </c>
      <c r="AO250" s="86"/>
      <c r="AP250" s="87"/>
      <c r="AQ250" s="87"/>
      <c r="AR250" s="87"/>
      <c r="AS250" s="87"/>
      <c r="AT250" s="62" t="s">
        <v>709</v>
      </c>
      <c r="AU250" s="61">
        <f t="shared" si="5"/>
        <v>67</v>
      </c>
      <c r="AV250" s="63">
        <v>40</v>
      </c>
      <c r="AW250" s="63">
        <v>27</v>
      </c>
      <c r="AX250" s="64">
        <v>41</v>
      </c>
    </row>
    <row r="251" spans="1:50" s="60" customFormat="1" ht="14.25" customHeight="1">
      <c r="A251" s="435" t="s">
        <v>1229</v>
      </c>
      <c r="B251" s="258">
        <v>1401</v>
      </c>
      <c r="C251" s="454">
        <v>696</v>
      </c>
      <c r="D251" s="454">
        <v>705</v>
      </c>
      <c r="E251" s="455">
        <v>523</v>
      </c>
      <c r="F251" s="453" t="s">
        <v>2488</v>
      </c>
      <c r="G251" s="258">
        <v>995</v>
      </c>
      <c r="H251" s="567">
        <v>487</v>
      </c>
      <c r="I251" s="567">
        <v>508</v>
      </c>
      <c r="J251" s="567">
        <v>483</v>
      </c>
      <c r="K251" s="453" t="s">
        <v>2513</v>
      </c>
      <c r="L251" s="258" t="s">
        <v>4916</v>
      </c>
      <c r="M251" s="259">
        <v>92</v>
      </c>
      <c r="N251" s="259">
        <v>100</v>
      </c>
      <c r="O251" s="260">
        <v>99</v>
      </c>
      <c r="P251" s="62" t="s">
        <v>2514</v>
      </c>
      <c r="Q251" s="61">
        <v>10</v>
      </c>
      <c r="R251" s="63">
        <v>5</v>
      </c>
      <c r="S251" s="63">
        <v>5</v>
      </c>
      <c r="T251" s="64">
        <v>7</v>
      </c>
      <c r="U251" s="86"/>
      <c r="Z251" s="86"/>
      <c r="AA251" s="87"/>
      <c r="AB251" s="87"/>
      <c r="AC251" s="87"/>
      <c r="AD251" s="87"/>
      <c r="AE251" s="62" t="s">
        <v>2533</v>
      </c>
      <c r="AF251" s="61">
        <v>196</v>
      </c>
      <c r="AG251" s="114">
        <v>111</v>
      </c>
      <c r="AH251" s="114">
        <v>85</v>
      </c>
      <c r="AI251" s="104">
        <v>86</v>
      </c>
      <c r="AJ251" s="453" t="s">
        <v>2534</v>
      </c>
      <c r="AK251" s="258">
        <v>99</v>
      </c>
      <c r="AL251" s="500">
        <v>55</v>
      </c>
      <c r="AM251" s="500">
        <v>44</v>
      </c>
      <c r="AN251" s="501">
        <v>59</v>
      </c>
      <c r="AO251" s="86"/>
      <c r="AP251" s="87"/>
      <c r="AQ251" s="87"/>
      <c r="AR251" s="87"/>
      <c r="AS251" s="87"/>
      <c r="AT251" s="62" t="s">
        <v>710</v>
      </c>
      <c r="AU251" s="61">
        <f t="shared" si="5"/>
        <v>109</v>
      </c>
      <c r="AV251" s="63">
        <v>60</v>
      </c>
      <c r="AW251" s="63">
        <v>49</v>
      </c>
      <c r="AX251" s="64">
        <v>59</v>
      </c>
    </row>
    <row r="252" spans="1:50" s="60" customFormat="1" ht="14.25" customHeight="1">
      <c r="A252" s="435" t="s">
        <v>4863</v>
      </c>
      <c r="B252" s="258">
        <v>1850</v>
      </c>
      <c r="C252" s="454">
        <v>898</v>
      </c>
      <c r="D252" s="454">
        <v>952</v>
      </c>
      <c r="E252" s="455">
        <v>624</v>
      </c>
      <c r="F252" s="453" t="s">
        <v>2493</v>
      </c>
      <c r="G252" s="258">
        <v>396</v>
      </c>
      <c r="H252" s="567">
        <v>202</v>
      </c>
      <c r="I252" s="567">
        <v>194</v>
      </c>
      <c r="J252" s="567">
        <v>167</v>
      </c>
      <c r="K252" s="453" t="s">
        <v>2518</v>
      </c>
      <c r="L252" s="258" t="s">
        <v>4917</v>
      </c>
      <c r="M252" s="259">
        <v>37</v>
      </c>
      <c r="N252" s="259">
        <v>35</v>
      </c>
      <c r="O252" s="260">
        <v>43</v>
      </c>
      <c r="P252" s="62" t="s">
        <v>2519</v>
      </c>
      <c r="Q252" s="61">
        <v>40</v>
      </c>
      <c r="R252" s="63">
        <v>20</v>
      </c>
      <c r="S252" s="63">
        <v>20</v>
      </c>
      <c r="T252" s="64">
        <v>30</v>
      </c>
      <c r="U252" s="86"/>
      <c r="Z252" s="86"/>
      <c r="AA252" s="87"/>
      <c r="AB252" s="87"/>
      <c r="AC252" s="87"/>
      <c r="AD252" s="87"/>
      <c r="AE252" s="62" t="s">
        <v>2539</v>
      </c>
      <c r="AF252" s="61">
        <v>74</v>
      </c>
      <c r="AG252" s="114">
        <v>40</v>
      </c>
      <c r="AH252" s="114">
        <v>34</v>
      </c>
      <c r="AI252" s="104">
        <v>50</v>
      </c>
      <c r="AJ252" s="453" t="s">
        <v>2540</v>
      </c>
      <c r="AK252" s="258">
        <v>83</v>
      </c>
      <c r="AL252" s="500">
        <v>42</v>
      </c>
      <c r="AM252" s="500">
        <v>41</v>
      </c>
      <c r="AN252" s="501">
        <v>56</v>
      </c>
      <c r="AO252" s="86"/>
      <c r="AP252" s="87"/>
      <c r="AQ252" s="87"/>
      <c r="AR252" s="87"/>
      <c r="AS252" s="87"/>
      <c r="AT252" s="62" t="s">
        <v>711</v>
      </c>
      <c r="AU252" s="61">
        <f t="shared" si="5"/>
        <v>106</v>
      </c>
      <c r="AV252" s="63">
        <v>48</v>
      </c>
      <c r="AW252" s="63">
        <v>58</v>
      </c>
      <c r="AX252" s="64">
        <v>62</v>
      </c>
    </row>
    <row r="253" spans="1:50" s="60" customFormat="1" ht="14.25" customHeight="1">
      <c r="A253" s="435" t="s">
        <v>4864</v>
      </c>
      <c r="B253" s="258">
        <v>2520</v>
      </c>
      <c r="C253" s="454">
        <v>1246</v>
      </c>
      <c r="D253" s="454">
        <v>1274</v>
      </c>
      <c r="E253" s="455">
        <v>853</v>
      </c>
      <c r="F253" s="453" t="s">
        <v>2536</v>
      </c>
      <c r="G253" s="258">
        <v>315</v>
      </c>
      <c r="H253" s="567">
        <v>156</v>
      </c>
      <c r="I253" s="567">
        <v>159</v>
      </c>
      <c r="J253" s="567">
        <v>152</v>
      </c>
      <c r="K253" s="453" t="s">
        <v>2522</v>
      </c>
      <c r="L253" s="258" t="s">
        <v>4918</v>
      </c>
      <c r="M253" s="259">
        <v>49</v>
      </c>
      <c r="N253" s="259">
        <v>48</v>
      </c>
      <c r="O253" s="260">
        <v>59</v>
      </c>
      <c r="P253" s="62" t="s">
        <v>2523</v>
      </c>
      <c r="Q253" s="61">
        <v>18</v>
      </c>
      <c r="R253" s="63">
        <v>10</v>
      </c>
      <c r="S253" s="63">
        <v>8</v>
      </c>
      <c r="T253" s="64">
        <v>14</v>
      </c>
      <c r="U253" s="86"/>
      <c r="Z253" s="86"/>
      <c r="AA253" s="87"/>
      <c r="AB253" s="87"/>
      <c r="AC253" s="87"/>
      <c r="AD253" s="87"/>
      <c r="AE253" s="62" t="s">
        <v>2545</v>
      </c>
      <c r="AF253" s="61">
        <v>140</v>
      </c>
      <c r="AG253" s="114">
        <v>77</v>
      </c>
      <c r="AH253" s="114">
        <v>63</v>
      </c>
      <c r="AI253" s="104">
        <v>82</v>
      </c>
      <c r="AJ253" s="453" t="s">
        <v>2546</v>
      </c>
      <c r="AK253" s="258">
        <v>106</v>
      </c>
      <c r="AL253" s="500">
        <v>48</v>
      </c>
      <c r="AM253" s="500">
        <v>58</v>
      </c>
      <c r="AN253" s="501">
        <v>62</v>
      </c>
      <c r="AO253" s="86"/>
      <c r="AP253" s="87"/>
      <c r="AQ253" s="87"/>
      <c r="AR253" s="87"/>
      <c r="AS253" s="87"/>
      <c r="AT253" s="62" t="s">
        <v>712</v>
      </c>
      <c r="AU253" s="61">
        <f t="shared" si="5"/>
        <v>120</v>
      </c>
      <c r="AV253" s="63">
        <v>62</v>
      </c>
      <c r="AW253" s="63">
        <v>58</v>
      </c>
      <c r="AX253" s="64">
        <v>64</v>
      </c>
    </row>
    <row r="254" spans="1:50" s="60" customFormat="1" ht="14.25" customHeight="1">
      <c r="A254" s="435" t="s">
        <v>4865</v>
      </c>
      <c r="B254" s="258">
        <v>1980</v>
      </c>
      <c r="C254" s="454">
        <v>1028</v>
      </c>
      <c r="D254" s="454">
        <v>952</v>
      </c>
      <c r="E254" s="455">
        <v>687</v>
      </c>
      <c r="F254" s="453" t="s">
        <v>2542</v>
      </c>
      <c r="G254" s="258">
        <v>1363</v>
      </c>
      <c r="H254" s="567">
        <v>666</v>
      </c>
      <c r="I254" s="567">
        <v>697</v>
      </c>
      <c r="J254" s="567">
        <v>537</v>
      </c>
      <c r="K254" s="453" t="s">
        <v>2526</v>
      </c>
      <c r="L254" s="258" t="s">
        <v>4919</v>
      </c>
      <c r="M254" s="259">
        <v>30</v>
      </c>
      <c r="N254" s="259">
        <v>26</v>
      </c>
      <c r="O254" s="260">
        <v>35</v>
      </c>
      <c r="P254" s="62" t="s">
        <v>2527</v>
      </c>
      <c r="Q254" s="61">
        <v>102</v>
      </c>
      <c r="R254" s="63">
        <v>44</v>
      </c>
      <c r="S254" s="63">
        <v>58</v>
      </c>
      <c r="T254" s="64">
        <v>54</v>
      </c>
      <c r="U254" s="86"/>
      <c r="Z254" s="86"/>
      <c r="AA254" s="87"/>
      <c r="AB254" s="87"/>
      <c r="AC254" s="87"/>
      <c r="AD254" s="87"/>
      <c r="AE254" s="62" t="s">
        <v>2551</v>
      </c>
      <c r="AF254" s="61">
        <v>83</v>
      </c>
      <c r="AG254" s="114">
        <v>48</v>
      </c>
      <c r="AH254" s="114">
        <v>35</v>
      </c>
      <c r="AI254" s="104">
        <v>54</v>
      </c>
      <c r="AJ254" s="453" t="s">
        <v>2001</v>
      </c>
      <c r="AK254" s="258">
        <v>139</v>
      </c>
      <c r="AL254" s="500">
        <v>64</v>
      </c>
      <c r="AM254" s="500">
        <v>75</v>
      </c>
      <c r="AN254" s="501">
        <v>82</v>
      </c>
      <c r="AO254" s="86"/>
      <c r="AP254" s="87"/>
      <c r="AQ254" s="87"/>
      <c r="AR254" s="87"/>
      <c r="AS254" s="87"/>
      <c r="AT254" s="62" t="s">
        <v>713</v>
      </c>
      <c r="AU254" s="61">
        <f t="shared" si="5"/>
        <v>115</v>
      </c>
      <c r="AV254" s="63">
        <v>62</v>
      </c>
      <c r="AW254" s="63">
        <v>53</v>
      </c>
      <c r="AX254" s="64">
        <v>69</v>
      </c>
    </row>
    <row r="255" spans="1:50" s="60" customFormat="1" ht="14.25" customHeight="1">
      <c r="A255" s="435" t="s">
        <v>4866</v>
      </c>
      <c r="B255" s="258">
        <v>1532</v>
      </c>
      <c r="C255" s="454">
        <v>776</v>
      </c>
      <c r="D255" s="454">
        <v>756</v>
      </c>
      <c r="E255" s="455">
        <v>542</v>
      </c>
      <c r="F255" s="453" t="s">
        <v>2548</v>
      </c>
      <c r="G255" s="258">
        <v>2298</v>
      </c>
      <c r="H255" s="567">
        <v>1126</v>
      </c>
      <c r="I255" s="567">
        <v>1172</v>
      </c>
      <c r="J255" s="567">
        <v>858</v>
      </c>
      <c r="K255" s="453" t="s">
        <v>2531</v>
      </c>
      <c r="L255" s="258" t="s">
        <v>4920</v>
      </c>
      <c r="M255" s="259">
        <v>23</v>
      </c>
      <c r="N255" s="259">
        <v>22</v>
      </c>
      <c r="O255" s="260">
        <v>36</v>
      </c>
      <c r="P255" s="62" t="s">
        <v>2532</v>
      </c>
      <c r="Q255" s="61">
        <v>23</v>
      </c>
      <c r="R255" s="63">
        <v>10</v>
      </c>
      <c r="S255" s="63">
        <v>13</v>
      </c>
      <c r="T255" s="64">
        <v>17</v>
      </c>
      <c r="U255" s="86"/>
      <c r="Z255" s="86"/>
      <c r="AA255" s="87"/>
      <c r="AB255" s="87"/>
      <c r="AC255" s="87"/>
      <c r="AD255" s="87"/>
      <c r="AE255" s="62" t="s">
        <v>2556</v>
      </c>
      <c r="AF255" s="61">
        <v>331</v>
      </c>
      <c r="AG255" s="114">
        <v>172</v>
      </c>
      <c r="AH255" s="114">
        <v>159</v>
      </c>
      <c r="AI255" s="104">
        <v>206</v>
      </c>
      <c r="AJ255" s="453" t="s">
        <v>2009</v>
      </c>
      <c r="AK255" s="258">
        <v>98</v>
      </c>
      <c r="AL255" s="500">
        <v>41</v>
      </c>
      <c r="AM255" s="500">
        <v>57</v>
      </c>
      <c r="AN255" s="501">
        <v>50</v>
      </c>
      <c r="AO255" s="86"/>
      <c r="AP255" s="87"/>
      <c r="AQ255" s="87"/>
      <c r="AR255" s="87"/>
      <c r="AS255" s="87"/>
      <c r="AT255" s="82" t="s">
        <v>714</v>
      </c>
      <c r="AU255" s="83">
        <f>SUM(AV255:AW255)</f>
        <v>134</v>
      </c>
      <c r="AV255" s="84">
        <v>66</v>
      </c>
      <c r="AW255" s="84">
        <v>68</v>
      </c>
      <c r="AX255" s="85">
        <v>76</v>
      </c>
    </row>
    <row r="256" spans="1:50" s="60" customFormat="1" ht="14.25" customHeight="1">
      <c r="A256" s="435" t="s">
        <v>4867</v>
      </c>
      <c r="B256" s="258">
        <v>2189</v>
      </c>
      <c r="C256" s="454">
        <v>1106</v>
      </c>
      <c r="D256" s="454">
        <v>1083</v>
      </c>
      <c r="E256" s="455">
        <v>817</v>
      </c>
      <c r="F256" s="453" t="s">
        <v>2553</v>
      </c>
      <c r="G256" s="258">
        <v>414</v>
      </c>
      <c r="H256" s="567">
        <v>149</v>
      </c>
      <c r="I256" s="567">
        <v>265</v>
      </c>
      <c r="J256" s="567">
        <v>206</v>
      </c>
      <c r="K256" s="453" t="s">
        <v>2537</v>
      </c>
      <c r="L256" s="258" t="s">
        <v>4921</v>
      </c>
      <c r="M256" s="259">
        <v>34</v>
      </c>
      <c r="N256" s="259">
        <v>40</v>
      </c>
      <c r="O256" s="260">
        <v>47</v>
      </c>
      <c r="P256" s="62" t="s">
        <v>2538</v>
      </c>
      <c r="Q256" s="61">
        <v>36</v>
      </c>
      <c r="R256" s="63">
        <v>22</v>
      </c>
      <c r="S256" s="63">
        <v>14</v>
      </c>
      <c r="T256" s="64">
        <v>22</v>
      </c>
      <c r="U256" s="86"/>
      <c r="Z256" s="86"/>
      <c r="AA256" s="87"/>
      <c r="AB256" s="87"/>
      <c r="AC256" s="87"/>
      <c r="AD256" s="87"/>
      <c r="AE256" s="62" t="s">
        <v>2559</v>
      </c>
      <c r="AF256" s="61">
        <v>323</v>
      </c>
      <c r="AG256" s="114">
        <v>177</v>
      </c>
      <c r="AH256" s="114">
        <v>146</v>
      </c>
      <c r="AI256" s="104">
        <v>200</v>
      </c>
      <c r="AJ256" s="453" t="s">
        <v>2560</v>
      </c>
      <c r="AK256" s="258">
        <v>128</v>
      </c>
      <c r="AL256" s="500">
        <v>67</v>
      </c>
      <c r="AM256" s="500">
        <v>61</v>
      </c>
      <c r="AN256" s="501">
        <v>84</v>
      </c>
      <c r="AO256" s="86"/>
      <c r="AP256" s="87"/>
      <c r="AQ256" s="87"/>
      <c r="AR256" s="87"/>
      <c r="AS256" s="87"/>
      <c r="AT256" s="86"/>
      <c r="AU256" s="87"/>
      <c r="AV256" s="87"/>
      <c r="AW256" s="87"/>
      <c r="AX256" s="87"/>
    </row>
    <row r="257" spans="1:50" s="60" customFormat="1" ht="14.25" customHeight="1">
      <c r="A257" s="435" t="s">
        <v>2530</v>
      </c>
      <c r="B257" s="258">
        <v>462</v>
      </c>
      <c r="C257" s="454">
        <v>239</v>
      </c>
      <c r="D257" s="454">
        <v>223</v>
      </c>
      <c r="E257" s="455">
        <v>213</v>
      </c>
      <c r="F257" s="453" t="s">
        <v>2557</v>
      </c>
      <c r="G257" s="258">
        <v>1408</v>
      </c>
      <c r="H257" s="567">
        <v>691</v>
      </c>
      <c r="I257" s="567">
        <v>717</v>
      </c>
      <c r="J257" s="567">
        <v>460</v>
      </c>
      <c r="K257" s="453" t="s">
        <v>2543</v>
      </c>
      <c r="L257" s="258" t="s">
        <v>4922</v>
      </c>
      <c r="M257" s="259">
        <v>23</v>
      </c>
      <c r="N257" s="259">
        <v>23</v>
      </c>
      <c r="O257" s="260">
        <v>27</v>
      </c>
      <c r="P257" s="62" t="s">
        <v>2544</v>
      </c>
      <c r="Q257" s="61">
        <v>24</v>
      </c>
      <c r="R257" s="63">
        <v>12</v>
      </c>
      <c r="S257" s="63">
        <v>12</v>
      </c>
      <c r="T257" s="64">
        <v>16</v>
      </c>
      <c r="U257" s="86"/>
      <c r="Z257" s="86"/>
      <c r="AA257" s="87"/>
      <c r="AB257" s="87"/>
      <c r="AC257" s="87"/>
      <c r="AD257" s="87"/>
      <c r="AE257" s="62" t="s">
        <v>2563</v>
      </c>
      <c r="AF257" s="61">
        <v>407</v>
      </c>
      <c r="AG257" s="114">
        <v>199</v>
      </c>
      <c r="AH257" s="114">
        <v>208</v>
      </c>
      <c r="AI257" s="104">
        <v>237</v>
      </c>
      <c r="AJ257" s="453" t="s">
        <v>664</v>
      </c>
      <c r="AK257" s="258">
        <v>99</v>
      </c>
      <c r="AL257" s="500">
        <v>57</v>
      </c>
      <c r="AM257" s="500">
        <v>42</v>
      </c>
      <c r="AN257" s="501">
        <v>50</v>
      </c>
      <c r="AO257" s="86"/>
      <c r="AP257" s="87"/>
      <c r="AQ257" s="87"/>
      <c r="AR257" s="87"/>
      <c r="AS257" s="87"/>
      <c r="AT257" s="86"/>
      <c r="AU257" s="87"/>
      <c r="AV257" s="87"/>
      <c r="AW257" s="87"/>
      <c r="AX257" s="87"/>
    </row>
    <row r="258" spans="1:50" s="60" customFormat="1" ht="14.25" customHeight="1">
      <c r="A258" s="435" t="s">
        <v>2535</v>
      </c>
      <c r="B258" s="258">
        <v>730</v>
      </c>
      <c r="C258" s="454">
        <v>367</v>
      </c>
      <c r="D258" s="454">
        <v>363</v>
      </c>
      <c r="E258" s="455">
        <v>333</v>
      </c>
      <c r="F258" s="453" t="s">
        <v>2561</v>
      </c>
      <c r="G258" s="258">
        <v>1300</v>
      </c>
      <c r="H258" s="567">
        <v>643</v>
      </c>
      <c r="I258" s="567">
        <v>657</v>
      </c>
      <c r="J258" s="567">
        <v>409</v>
      </c>
      <c r="K258" s="453" t="s">
        <v>2549</v>
      </c>
      <c r="L258" s="258" t="s">
        <v>4923</v>
      </c>
      <c r="M258" s="259">
        <v>52</v>
      </c>
      <c r="N258" s="259">
        <v>43</v>
      </c>
      <c r="O258" s="260">
        <v>56</v>
      </c>
      <c r="P258" s="62" t="s">
        <v>2550</v>
      </c>
      <c r="Q258" s="61">
        <v>85</v>
      </c>
      <c r="R258" s="63">
        <v>52</v>
      </c>
      <c r="S258" s="63">
        <v>33</v>
      </c>
      <c r="T258" s="64">
        <v>47</v>
      </c>
      <c r="U258" s="86"/>
      <c r="Z258" s="86"/>
      <c r="AA258" s="87"/>
      <c r="AB258" s="87"/>
      <c r="AC258" s="87"/>
      <c r="AD258" s="87"/>
      <c r="AE258" s="62" t="s">
        <v>2568</v>
      </c>
      <c r="AF258" s="61">
        <v>204</v>
      </c>
      <c r="AG258" s="114">
        <v>110</v>
      </c>
      <c r="AH258" s="114">
        <v>94</v>
      </c>
      <c r="AI258" s="104">
        <v>124</v>
      </c>
      <c r="AJ258" s="453" t="s">
        <v>665</v>
      </c>
      <c r="AK258" s="258">
        <v>94</v>
      </c>
      <c r="AL258" s="500">
        <v>48</v>
      </c>
      <c r="AM258" s="500">
        <v>46</v>
      </c>
      <c r="AN258" s="501">
        <v>53</v>
      </c>
      <c r="AO258" s="86"/>
      <c r="AP258" s="87"/>
      <c r="AQ258" s="87"/>
      <c r="AR258" s="87"/>
      <c r="AS258" s="87"/>
      <c r="AT258" s="86"/>
      <c r="AU258" s="87"/>
      <c r="AV258" s="87"/>
      <c r="AW258" s="87"/>
      <c r="AX258" s="87"/>
    </row>
    <row r="259" spans="1:50" s="60" customFormat="1" ht="14.25" customHeight="1">
      <c r="A259" s="435" t="s">
        <v>2541</v>
      </c>
      <c r="B259" s="258">
        <v>1555</v>
      </c>
      <c r="C259" s="454">
        <v>745</v>
      </c>
      <c r="D259" s="454">
        <v>810</v>
      </c>
      <c r="E259" s="455">
        <v>720</v>
      </c>
      <c r="F259" s="453" t="s">
        <v>2565</v>
      </c>
      <c r="G259" s="258">
        <v>1157</v>
      </c>
      <c r="H259" s="567">
        <v>502</v>
      </c>
      <c r="I259" s="567">
        <v>655</v>
      </c>
      <c r="J259" s="567">
        <v>526</v>
      </c>
      <c r="K259" s="453" t="s">
        <v>2554</v>
      </c>
      <c r="L259" s="258" t="s">
        <v>4924</v>
      </c>
      <c r="M259" s="259">
        <v>23</v>
      </c>
      <c r="N259" s="259">
        <v>15</v>
      </c>
      <c r="O259" s="260">
        <v>21</v>
      </c>
      <c r="P259" s="62" t="s">
        <v>2555</v>
      </c>
      <c r="Q259" s="61">
        <v>141</v>
      </c>
      <c r="R259" s="63">
        <v>65</v>
      </c>
      <c r="S259" s="63">
        <v>76</v>
      </c>
      <c r="T259" s="64">
        <v>88</v>
      </c>
      <c r="U259" s="86"/>
      <c r="Z259" s="86"/>
      <c r="AA259" s="87"/>
      <c r="AB259" s="87"/>
      <c r="AC259" s="87"/>
      <c r="AD259" s="87"/>
      <c r="AE259" s="62" t="s">
        <v>2327</v>
      </c>
      <c r="AF259" s="61">
        <v>43</v>
      </c>
      <c r="AG259" s="114">
        <v>17</v>
      </c>
      <c r="AH259" s="114">
        <v>26</v>
      </c>
      <c r="AI259" s="104">
        <v>23</v>
      </c>
      <c r="AJ259" s="453" t="s">
        <v>502</v>
      </c>
      <c r="AK259" s="258">
        <v>127</v>
      </c>
      <c r="AL259" s="500">
        <v>77</v>
      </c>
      <c r="AM259" s="500">
        <v>50</v>
      </c>
      <c r="AN259" s="501">
        <v>85</v>
      </c>
      <c r="AO259" s="86"/>
      <c r="AP259" s="87"/>
      <c r="AQ259" s="87"/>
      <c r="AR259" s="87"/>
      <c r="AS259" s="87"/>
      <c r="AT259" s="86"/>
      <c r="AU259" s="87"/>
      <c r="AV259" s="87"/>
      <c r="AW259" s="87"/>
      <c r="AX259" s="87"/>
    </row>
    <row r="260" spans="1:50" s="60" customFormat="1" ht="14.25" customHeight="1">
      <c r="A260" s="489" t="s">
        <v>2547</v>
      </c>
      <c r="B260" s="258">
        <v>2552</v>
      </c>
      <c r="C260" s="454">
        <v>1293</v>
      </c>
      <c r="D260" s="454">
        <v>1259</v>
      </c>
      <c r="E260" s="455">
        <v>839</v>
      </c>
      <c r="F260" s="453" t="s">
        <v>2570</v>
      </c>
      <c r="G260" s="258">
        <v>522</v>
      </c>
      <c r="H260" s="567">
        <v>242</v>
      </c>
      <c r="I260" s="567">
        <v>280</v>
      </c>
      <c r="J260" s="567">
        <v>243</v>
      </c>
      <c r="K260" s="453" t="s">
        <v>1357</v>
      </c>
      <c r="L260" s="258" t="s">
        <v>4925</v>
      </c>
      <c r="M260" s="259">
        <v>41</v>
      </c>
      <c r="N260" s="259">
        <v>39</v>
      </c>
      <c r="O260" s="260">
        <v>51</v>
      </c>
      <c r="P260" s="62" t="s">
        <v>2558</v>
      </c>
      <c r="Q260" s="61">
        <v>186</v>
      </c>
      <c r="R260" s="63">
        <v>103</v>
      </c>
      <c r="S260" s="63">
        <v>83</v>
      </c>
      <c r="T260" s="64">
        <v>106</v>
      </c>
      <c r="U260" s="86"/>
      <c r="Z260" s="86"/>
      <c r="AA260" s="87"/>
      <c r="AB260" s="87"/>
      <c r="AC260" s="87"/>
      <c r="AD260" s="87"/>
      <c r="AE260" s="62" t="s">
        <v>2577</v>
      </c>
      <c r="AF260" s="61">
        <v>142</v>
      </c>
      <c r="AG260" s="114">
        <v>75</v>
      </c>
      <c r="AH260" s="114">
        <v>67</v>
      </c>
      <c r="AI260" s="104">
        <v>94</v>
      </c>
      <c r="AJ260" s="453" t="s">
        <v>2578</v>
      </c>
      <c r="AK260" s="258">
        <v>119</v>
      </c>
      <c r="AL260" s="500">
        <v>58</v>
      </c>
      <c r="AM260" s="500">
        <v>61</v>
      </c>
      <c r="AN260" s="501">
        <v>65</v>
      </c>
      <c r="AO260" s="86"/>
      <c r="AP260" s="87"/>
      <c r="AQ260" s="87"/>
      <c r="AR260" s="87"/>
      <c r="AS260" s="87"/>
      <c r="AT260" s="86"/>
      <c r="AU260" s="87"/>
      <c r="AV260" s="87"/>
      <c r="AW260" s="87"/>
      <c r="AX260" s="87"/>
    </row>
    <row r="261" spans="1:50" s="60" customFormat="1" ht="14.25" customHeight="1">
      <c r="A261" s="435" t="s">
        <v>2552</v>
      </c>
      <c r="B261" s="258">
        <v>1008</v>
      </c>
      <c r="C261" s="477">
        <v>522</v>
      </c>
      <c r="D261" s="477">
        <v>486</v>
      </c>
      <c r="E261" s="478">
        <v>345</v>
      </c>
      <c r="F261" s="453" t="s">
        <v>2574</v>
      </c>
      <c r="G261" s="258">
        <v>165</v>
      </c>
      <c r="H261" s="567">
        <v>79</v>
      </c>
      <c r="I261" s="567">
        <v>86</v>
      </c>
      <c r="J261" s="567">
        <v>95</v>
      </c>
      <c r="K261" s="453" t="s">
        <v>1366</v>
      </c>
      <c r="L261" s="258" t="s">
        <v>4926</v>
      </c>
      <c r="M261" s="259">
        <v>33</v>
      </c>
      <c r="N261" s="259">
        <v>30</v>
      </c>
      <c r="O261" s="260">
        <v>34</v>
      </c>
      <c r="P261" s="62" t="s">
        <v>2562</v>
      </c>
      <c r="Q261" s="61">
        <v>161</v>
      </c>
      <c r="R261" s="63">
        <v>78</v>
      </c>
      <c r="S261" s="63">
        <v>83</v>
      </c>
      <c r="T261" s="64">
        <v>90</v>
      </c>
      <c r="U261" s="86"/>
      <c r="Z261" s="86"/>
      <c r="AA261" s="87"/>
      <c r="AB261" s="87"/>
      <c r="AC261" s="87"/>
      <c r="AD261" s="87"/>
      <c r="AE261" s="62" t="s">
        <v>691</v>
      </c>
      <c r="AF261" s="61">
        <v>47</v>
      </c>
      <c r="AG261" s="114">
        <v>30</v>
      </c>
      <c r="AH261" s="114">
        <v>17</v>
      </c>
      <c r="AI261" s="104">
        <v>29</v>
      </c>
      <c r="AJ261" s="458" t="s">
        <v>418</v>
      </c>
      <c r="AK261" s="255">
        <v>2910</v>
      </c>
      <c r="AL261" s="256">
        <v>1416</v>
      </c>
      <c r="AM261" s="256">
        <v>1494</v>
      </c>
      <c r="AN261" s="257">
        <v>1521</v>
      </c>
      <c r="AO261" s="86"/>
      <c r="AP261" s="87"/>
      <c r="AQ261" s="87"/>
      <c r="AR261" s="87"/>
      <c r="AS261" s="87"/>
      <c r="AT261" s="86"/>
      <c r="AU261" s="87"/>
      <c r="AV261" s="87"/>
      <c r="AW261" s="87"/>
      <c r="AX261" s="87"/>
    </row>
    <row r="262" spans="1:50" s="60" customFormat="1" ht="14.25" customHeight="1">
      <c r="A262" s="435" t="s">
        <v>1497</v>
      </c>
      <c r="B262" s="258">
        <v>222</v>
      </c>
      <c r="C262" s="477">
        <v>110</v>
      </c>
      <c r="D262" s="477">
        <v>112</v>
      </c>
      <c r="E262" s="478">
        <v>131</v>
      </c>
      <c r="F262" s="453" t="s">
        <v>2580</v>
      </c>
      <c r="G262" s="565">
        <v>114</v>
      </c>
      <c r="H262" s="567">
        <v>58</v>
      </c>
      <c r="I262" s="567">
        <v>56</v>
      </c>
      <c r="J262" s="567">
        <v>67</v>
      </c>
      <c r="K262" s="453" t="s">
        <v>2566</v>
      </c>
      <c r="L262" s="258" t="s">
        <v>4927</v>
      </c>
      <c r="M262" s="259">
        <v>44</v>
      </c>
      <c r="N262" s="259">
        <v>44</v>
      </c>
      <c r="O262" s="260">
        <v>55</v>
      </c>
      <c r="P262" s="62" t="s">
        <v>2567</v>
      </c>
      <c r="Q262" s="61">
        <v>112</v>
      </c>
      <c r="R262" s="63">
        <v>58</v>
      </c>
      <c r="S262" s="63">
        <v>54</v>
      </c>
      <c r="T262" s="64">
        <v>74</v>
      </c>
      <c r="U262" s="86"/>
      <c r="Z262" s="86"/>
      <c r="AA262" s="87"/>
      <c r="AB262" s="87"/>
      <c r="AC262" s="87"/>
      <c r="AD262" s="87"/>
      <c r="AE262" s="62" t="s">
        <v>2587</v>
      </c>
      <c r="AF262" s="61">
        <v>55</v>
      </c>
      <c r="AG262" s="114">
        <v>31</v>
      </c>
      <c r="AH262" s="114">
        <v>24</v>
      </c>
      <c r="AI262" s="104">
        <v>37</v>
      </c>
      <c r="AJ262" s="453" t="s">
        <v>2588</v>
      </c>
      <c r="AK262" s="258">
        <v>188</v>
      </c>
      <c r="AL262" s="259">
        <v>90</v>
      </c>
      <c r="AM262" s="259">
        <v>98</v>
      </c>
      <c r="AN262" s="260">
        <v>106</v>
      </c>
      <c r="AO262" s="86"/>
      <c r="AP262" s="87"/>
      <c r="AQ262" s="87"/>
      <c r="AR262" s="87"/>
      <c r="AS262" s="87"/>
      <c r="AT262" s="86"/>
      <c r="AU262" s="87"/>
      <c r="AV262" s="87"/>
      <c r="AW262" s="87"/>
      <c r="AX262" s="87"/>
    </row>
    <row r="263" spans="1:50" s="60" customFormat="1" ht="14.25" customHeight="1">
      <c r="A263" s="435" t="s">
        <v>1505</v>
      </c>
      <c r="B263" s="258">
        <v>402</v>
      </c>
      <c r="C263" s="477">
        <v>189</v>
      </c>
      <c r="D263" s="477">
        <v>213</v>
      </c>
      <c r="E263" s="478">
        <v>219</v>
      </c>
      <c r="F263" s="453" t="s">
        <v>2584</v>
      </c>
      <c r="G263" s="258">
        <v>219</v>
      </c>
      <c r="H263" s="567">
        <v>98</v>
      </c>
      <c r="I263" s="567">
        <v>121</v>
      </c>
      <c r="J263" s="567">
        <v>154</v>
      </c>
      <c r="K263" s="453" t="s">
        <v>2571</v>
      </c>
      <c r="L263" s="258" t="s">
        <v>4928</v>
      </c>
      <c r="M263" s="259">
        <v>57</v>
      </c>
      <c r="N263" s="259">
        <v>65</v>
      </c>
      <c r="O263" s="260">
        <v>86</v>
      </c>
      <c r="P263" s="62" t="s">
        <v>2572</v>
      </c>
      <c r="Q263" s="61">
        <v>66</v>
      </c>
      <c r="R263" s="63">
        <v>38</v>
      </c>
      <c r="S263" s="63">
        <v>28</v>
      </c>
      <c r="T263" s="64">
        <v>44</v>
      </c>
      <c r="U263" s="86"/>
      <c r="Z263" s="86"/>
      <c r="AA263" s="87"/>
      <c r="AB263" s="87"/>
      <c r="AC263" s="87"/>
      <c r="AD263" s="87"/>
      <c r="AE263" s="62" t="s">
        <v>612</v>
      </c>
      <c r="AF263" s="61">
        <v>64</v>
      </c>
      <c r="AG263" s="114">
        <v>41</v>
      </c>
      <c r="AH263" s="114">
        <v>23</v>
      </c>
      <c r="AI263" s="104">
        <v>52</v>
      </c>
      <c r="AJ263" s="453" t="s">
        <v>2591</v>
      </c>
      <c r="AK263" s="258">
        <v>109</v>
      </c>
      <c r="AL263" s="259">
        <v>59</v>
      </c>
      <c r="AM263" s="259">
        <v>50</v>
      </c>
      <c r="AN263" s="260">
        <v>58</v>
      </c>
      <c r="AO263" s="86"/>
      <c r="AP263" s="87"/>
      <c r="AQ263" s="87"/>
      <c r="AR263" s="87"/>
      <c r="AS263" s="87"/>
      <c r="AT263" s="86"/>
      <c r="AU263" s="87"/>
      <c r="AV263" s="87"/>
      <c r="AW263" s="87"/>
      <c r="AX263" s="87"/>
    </row>
    <row r="264" spans="1:50" s="60" customFormat="1" ht="14.25" customHeight="1">
      <c r="A264" s="435" t="s">
        <v>2564</v>
      </c>
      <c r="B264" s="258">
        <v>100</v>
      </c>
      <c r="C264" s="477">
        <v>55</v>
      </c>
      <c r="D264" s="477">
        <v>45</v>
      </c>
      <c r="E264" s="478">
        <v>53</v>
      </c>
      <c r="F264" s="453" t="s">
        <v>2590</v>
      </c>
      <c r="G264" s="258">
        <v>148</v>
      </c>
      <c r="H264" s="567">
        <v>76</v>
      </c>
      <c r="I264" s="567">
        <v>72</v>
      </c>
      <c r="J264" s="567">
        <v>81</v>
      </c>
      <c r="K264" s="453" t="s">
        <v>2575</v>
      </c>
      <c r="L264" s="258" t="s">
        <v>4929</v>
      </c>
      <c r="M264" s="259">
        <v>21</v>
      </c>
      <c r="N264" s="259">
        <v>21</v>
      </c>
      <c r="O264" s="260">
        <v>26</v>
      </c>
      <c r="P264" s="62" t="s">
        <v>2576</v>
      </c>
      <c r="Q264" s="61">
        <v>47</v>
      </c>
      <c r="R264" s="63">
        <v>26</v>
      </c>
      <c r="S264" s="63">
        <v>21</v>
      </c>
      <c r="T264" s="64">
        <v>24</v>
      </c>
      <c r="U264" s="86"/>
      <c r="Z264" s="86"/>
      <c r="AA264" s="87"/>
      <c r="AB264" s="87"/>
      <c r="AC264" s="87"/>
      <c r="AD264" s="87"/>
      <c r="AE264" s="62" t="s">
        <v>2596</v>
      </c>
      <c r="AF264" s="61">
        <v>73</v>
      </c>
      <c r="AG264" s="114">
        <v>32</v>
      </c>
      <c r="AH264" s="114">
        <v>41</v>
      </c>
      <c r="AI264" s="104">
        <v>41</v>
      </c>
      <c r="AJ264" s="453" t="s">
        <v>2597</v>
      </c>
      <c r="AK264" s="258">
        <v>241</v>
      </c>
      <c r="AL264" s="259">
        <v>115</v>
      </c>
      <c r="AM264" s="259">
        <v>126</v>
      </c>
      <c r="AN264" s="260">
        <v>138</v>
      </c>
      <c r="AO264" s="86"/>
      <c r="AP264" s="87"/>
      <c r="AQ264" s="87"/>
      <c r="AR264" s="87"/>
      <c r="AS264" s="87"/>
      <c r="AT264" s="86"/>
      <c r="AU264" s="87"/>
      <c r="AV264" s="87"/>
      <c r="AW264" s="87"/>
      <c r="AX264" s="87"/>
    </row>
    <row r="265" spans="1:50" s="60" customFormat="1" ht="14.25" customHeight="1">
      <c r="A265" s="435" t="s">
        <v>2569</v>
      </c>
      <c r="B265" s="258">
        <v>75</v>
      </c>
      <c r="C265" s="477">
        <v>42</v>
      </c>
      <c r="D265" s="477">
        <v>33</v>
      </c>
      <c r="E265" s="478">
        <v>48</v>
      </c>
      <c r="F265" s="453" t="s">
        <v>2593</v>
      </c>
      <c r="G265" s="573">
        <v>210</v>
      </c>
      <c r="H265" s="567">
        <v>113</v>
      </c>
      <c r="I265" s="567">
        <v>97</v>
      </c>
      <c r="J265" s="567">
        <v>98</v>
      </c>
      <c r="K265" s="453" t="s">
        <v>2581</v>
      </c>
      <c r="L265" s="258" t="s">
        <v>4930</v>
      </c>
      <c r="M265" s="259">
        <v>18</v>
      </c>
      <c r="N265" s="259">
        <v>18</v>
      </c>
      <c r="O265" s="260">
        <v>20</v>
      </c>
      <c r="P265" s="62" t="s">
        <v>2582</v>
      </c>
      <c r="Q265" s="61">
        <v>141</v>
      </c>
      <c r="R265" s="63">
        <v>70</v>
      </c>
      <c r="S265" s="63">
        <v>71</v>
      </c>
      <c r="T265" s="64">
        <v>95</v>
      </c>
      <c r="U265" s="86"/>
      <c r="Z265" s="86"/>
      <c r="AA265" s="87"/>
      <c r="AB265" s="87"/>
      <c r="AC265" s="87"/>
      <c r="AD265" s="87"/>
      <c r="AE265" s="62" t="s">
        <v>2602</v>
      </c>
      <c r="AF265" s="61">
        <v>171</v>
      </c>
      <c r="AG265" s="114">
        <v>94</v>
      </c>
      <c r="AH265" s="114">
        <v>77</v>
      </c>
      <c r="AI265" s="104">
        <v>95</v>
      </c>
      <c r="AJ265" s="453" t="s">
        <v>2603</v>
      </c>
      <c r="AK265" s="258">
        <v>220</v>
      </c>
      <c r="AL265" s="259">
        <v>102</v>
      </c>
      <c r="AM265" s="259">
        <v>118</v>
      </c>
      <c r="AN265" s="260">
        <v>120</v>
      </c>
      <c r="AO265" s="86"/>
      <c r="AP265" s="87"/>
      <c r="AQ265" s="87"/>
      <c r="AR265" s="87"/>
      <c r="AS265" s="87"/>
      <c r="AT265" s="86"/>
      <c r="AU265" s="87"/>
      <c r="AV265" s="87"/>
      <c r="AW265" s="87"/>
      <c r="AX265" s="87"/>
    </row>
    <row r="266" spans="1:50" s="60" customFormat="1" ht="14.25" customHeight="1">
      <c r="A266" s="435" t="s">
        <v>2573</v>
      </c>
      <c r="B266" s="258">
        <v>31</v>
      </c>
      <c r="C266" s="477">
        <v>16</v>
      </c>
      <c r="D266" s="477">
        <v>15</v>
      </c>
      <c r="E266" s="478">
        <v>17</v>
      </c>
      <c r="F266" s="453" t="s">
        <v>2599</v>
      </c>
      <c r="G266" s="258">
        <v>122</v>
      </c>
      <c r="H266" s="567">
        <v>61</v>
      </c>
      <c r="I266" s="567">
        <v>61</v>
      </c>
      <c r="J266" s="567">
        <v>61</v>
      </c>
      <c r="K266" s="453" t="s">
        <v>2585</v>
      </c>
      <c r="L266" s="258" t="s">
        <v>4931</v>
      </c>
      <c r="M266" s="259">
        <v>7</v>
      </c>
      <c r="N266" s="259">
        <v>11</v>
      </c>
      <c r="O266" s="260">
        <v>15</v>
      </c>
      <c r="P266" s="62" t="s">
        <v>2586</v>
      </c>
      <c r="Q266" s="61">
        <v>59</v>
      </c>
      <c r="R266" s="63">
        <v>32</v>
      </c>
      <c r="S266" s="63">
        <v>27</v>
      </c>
      <c r="T266" s="64">
        <v>37</v>
      </c>
      <c r="U266" s="86"/>
      <c r="Z266" s="86"/>
      <c r="AA266" s="87"/>
      <c r="AB266" s="87"/>
      <c r="AC266" s="87"/>
      <c r="AD266" s="87"/>
      <c r="AE266" s="62" t="s">
        <v>2607</v>
      </c>
      <c r="AF266" s="61">
        <v>51</v>
      </c>
      <c r="AG266" s="114">
        <v>33</v>
      </c>
      <c r="AH266" s="114">
        <v>18</v>
      </c>
      <c r="AI266" s="104">
        <v>35</v>
      </c>
      <c r="AJ266" s="453" t="s">
        <v>2608</v>
      </c>
      <c r="AK266" s="258">
        <v>123</v>
      </c>
      <c r="AL266" s="259">
        <v>55</v>
      </c>
      <c r="AM266" s="259">
        <v>68</v>
      </c>
      <c r="AN266" s="260">
        <v>74</v>
      </c>
      <c r="AO266" s="86"/>
      <c r="AP266" s="87"/>
      <c r="AQ266" s="87"/>
      <c r="AR266" s="87"/>
      <c r="AS266" s="87"/>
      <c r="AT266" s="86"/>
      <c r="AU266" s="87"/>
      <c r="AV266" s="87"/>
      <c r="AW266" s="87"/>
      <c r="AX266" s="87"/>
    </row>
    <row r="267" spans="1:50" s="60" customFormat="1" ht="14.25" customHeight="1">
      <c r="A267" s="435" t="s">
        <v>2579</v>
      </c>
      <c r="B267" s="258">
        <v>1786</v>
      </c>
      <c r="C267" s="477">
        <v>905</v>
      </c>
      <c r="D267" s="477">
        <v>881</v>
      </c>
      <c r="E267" s="478">
        <v>853</v>
      </c>
      <c r="F267" s="453" t="s">
        <v>2604</v>
      </c>
      <c r="G267" s="258">
        <v>1443</v>
      </c>
      <c r="H267" s="567">
        <v>702</v>
      </c>
      <c r="I267" s="567">
        <v>741</v>
      </c>
      <c r="J267" s="567">
        <v>514</v>
      </c>
      <c r="K267" s="458" t="s">
        <v>269</v>
      </c>
      <c r="L267" s="255">
        <v>1223</v>
      </c>
      <c r="M267" s="255">
        <v>615</v>
      </c>
      <c r="N267" s="255">
        <v>608</v>
      </c>
      <c r="O267" s="261">
        <v>748</v>
      </c>
      <c r="P267" s="70" t="s">
        <v>377</v>
      </c>
      <c r="Q267" s="67">
        <v>1459</v>
      </c>
      <c r="R267" s="67">
        <v>767</v>
      </c>
      <c r="S267" s="67">
        <v>692</v>
      </c>
      <c r="T267" s="79">
        <v>890</v>
      </c>
      <c r="U267" s="86"/>
      <c r="Z267" s="86"/>
      <c r="AA267" s="87"/>
      <c r="AB267" s="87"/>
      <c r="AC267" s="87"/>
      <c r="AD267" s="87"/>
      <c r="AE267" s="62" t="s">
        <v>2613</v>
      </c>
      <c r="AF267" s="61">
        <v>58</v>
      </c>
      <c r="AG267" s="114">
        <v>26</v>
      </c>
      <c r="AH267" s="114">
        <v>32</v>
      </c>
      <c r="AI267" s="104">
        <v>38</v>
      </c>
      <c r="AJ267" s="453" t="s">
        <v>2614</v>
      </c>
      <c r="AK267" s="258">
        <v>108</v>
      </c>
      <c r="AL267" s="259">
        <v>51</v>
      </c>
      <c r="AM267" s="259">
        <v>57</v>
      </c>
      <c r="AN267" s="260">
        <v>57</v>
      </c>
      <c r="AO267" s="86"/>
      <c r="AP267" s="87"/>
      <c r="AQ267" s="87"/>
      <c r="AR267" s="87"/>
      <c r="AS267" s="87"/>
      <c r="AT267" s="86"/>
      <c r="AU267" s="87"/>
      <c r="AV267" s="87"/>
      <c r="AW267" s="87"/>
      <c r="AX267" s="87"/>
    </row>
    <row r="268" spans="1:50" s="60" customFormat="1" ht="14.25" customHeight="1">
      <c r="A268" s="435" t="s">
        <v>2583</v>
      </c>
      <c r="B268" s="258">
        <v>1622</v>
      </c>
      <c r="C268" s="477">
        <v>824</v>
      </c>
      <c r="D268" s="477">
        <v>798</v>
      </c>
      <c r="E268" s="478">
        <v>712</v>
      </c>
      <c r="F268" s="453" t="s">
        <v>2610</v>
      </c>
      <c r="G268" s="258">
        <v>1049</v>
      </c>
      <c r="H268" s="567">
        <v>522</v>
      </c>
      <c r="I268" s="567">
        <v>527</v>
      </c>
      <c r="J268" s="567">
        <v>408</v>
      </c>
      <c r="K268" s="453" t="s">
        <v>2594</v>
      </c>
      <c r="L268" s="258">
        <v>31</v>
      </c>
      <c r="M268" s="259">
        <v>18</v>
      </c>
      <c r="N268" s="259">
        <v>13</v>
      </c>
      <c r="O268" s="260">
        <v>14</v>
      </c>
      <c r="P268" s="62" t="s">
        <v>2595</v>
      </c>
      <c r="Q268" s="61">
        <v>60</v>
      </c>
      <c r="R268" s="63">
        <v>37</v>
      </c>
      <c r="S268" s="63">
        <v>23</v>
      </c>
      <c r="T268" s="64">
        <v>36</v>
      </c>
      <c r="U268" s="86"/>
      <c r="Z268" s="86"/>
      <c r="AA268" s="87"/>
      <c r="AB268" s="87"/>
      <c r="AC268" s="87"/>
      <c r="AD268" s="87"/>
      <c r="AE268" s="62" t="s">
        <v>2619</v>
      </c>
      <c r="AF268" s="61">
        <v>86</v>
      </c>
      <c r="AG268" s="114">
        <v>41</v>
      </c>
      <c r="AH268" s="114">
        <v>45</v>
      </c>
      <c r="AI268" s="104">
        <v>57</v>
      </c>
      <c r="AJ268" s="453" t="s">
        <v>2620</v>
      </c>
      <c r="AK268" s="258">
        <v>101</v>
      </c>
      <c r="AL268" s="259">
        <v>48</v>
      </c>
      <c r="AM268" s="259">
        <v>53</v>
      </c>
      <c r="AN268" s="260">
        <v>54</v>
      </c>
      <c r="AO268" s="86"/>
      <c r="AP268" s="87"/>
      <c r="AQ268" s="87"/>
      <c r="AR268" s="87"/>
      <c r="AS268" s="87"/>
      <c r="AT268" s="86"/>
      <c r="AU268" s="87"/>
      <c r="AV268" s="87"/>
      <c r="AW268" s="87"/>
      <c r="AX268" s="87"/>
    </row>
    <row r="269" spans="1:50" s="60" customFormat="1" ht="14.25" customHeight="1">
      <c r="A269" s="489" t="s">
        <v>2589</v>
      </c>
      <c r="B269" s="258">
        <v>150</v>
      </c>
      <c r="C269" s="454">
        <v>78</v>
      </c>
      <c r="D269" s="454">
        <v>72</v>
      </c>
      <c r="E269" s="455">
        <v>75</v>
      </c>
      <c r="F269" s="453" t="s">
        <v>2616</v>
      </c>
      <c r="G269" s="258">
        <v>1690</v>
      </c>
      <c r="H269" s="567">
        <v>867</v>
      </c>
      <c r="I269" s="567">
        <v>823</v>
      </c>
      <c r="J269" s="567">
        <v>585</v>
      </c>
      <c r="K269" s="453" t="s">
        <v>2600</v>
      </c>
      <c r="L269" s="258">
        <v>6</v>
      </c>
      <c r="M269" s="259">
        <v>4</v>
      </c>
      <c r="N269" s="259">
        <v>2</v>
      </c>
      <c r="O269" s="260">
        <v>3</v>
      </c>
      <c r="P269" s="62" t="s">
        <v>2601</v>
      </c>
      <c r="Q269" s="61">
        <v>23</v>
      </c>
      <c r="R269" s="63">
        <v>12</v>
      </c>
      <c r="S269" s="63">
        <v>11</v>
      </c>
      <c r="T269" s="64">
        <v>14</v>
      </c>
      <c r="U269" s="86"/>
      <c r="Z269" s="86"/>
      <c r="AA269" s="87"/>
      <c r="AB269" s="87"/>
      <c r="AC269" s="87"/>
      <c r="AD269" s="87"/>
      <c r="AE269" s="62" t="s">
        <v>2624</v>
      </c>
      <c r="AF269" s="61">
        <v>143</v>
      </c>
      <c r="AG269" s="114">
        <v>71</v>
      </c>
      <c r="AH269" s="114">
        <v>72</v>
      </c>
      <c r="AI269" s="104">
        <v>86</v>
      </c>
      <c r="AJ269" s="453" t="s">
        <v>2625</v>
      </c>
      <c r="AK269" s="258">
        <v>61</v>
      </c>
      <c r="AL269" s="259">
        <v>30</v>
      </c>
      <c r="AM269" s="259">
        <v>31</v>
      </c>
      <c r="AN269" s="260">
        <v>39</v>
      </c>
      <c r="AO269" s="86"/>
      <c r="AP269" s="87"/>
      <c r="AQ269" s="87"/>
      <c r="AR269" s="87"/>
      <c r="AS269" s="87"/>
      <c r="AT269" s="86"/>
      <c r="AU269" s="87"/>
      <c r="AV269" s="87"/>
      <c r="AW269" s="87"/>
      <c r="AX269" s="87"/>
    </row>
    <row r="270" spans="1:50" s="60" customFormat="1" ht="14.25" customHeight="1">
      <c r="A270" s="489" t="s">
        <v>2592</v>
      </c>
      <c r="B270" s="258">
        <v>109</v>
      </c>
      <c r="C270" s="471">
        <v>62</v>
      </c>
      <c r="D270" s="471">
        <v>47</v>
      </c>
      <c r="E270" s="455">
        <v>68</v>
      </c>
      <c r="F270" s="453" t="s">
        <v>2622</v>
      </c>
      <c r="G270" s="258">
        <v>1433</v>
      </c>
      <c r="H270" s="567">
        <v>722</v>
      </c>
      <c r="I270" s="567">
        <v>711</v>
      </c>
      <c r="J270" s="567">
        <v>494</v>
      </c>
      <c r="K270" s="453" t="s">
        <v>2605</v>
      </c>
      <c r="L270" s="258">
        <v>58</v>
      </c>
      <c r="M270" s="259">
        <v>26</v>
      </c>
      <c r="N270" s="259">
        <v>32</v>
      </c>
      <c r="O270" s="260">
        <v>33</v>
      </c>
      <c r="P270" s="62" t="s">
        <v>2606</v>
      </c>
      <c r="Q270" s="61">
        <v>50</v>
      </c>
      <c r="R270" s="63">
        <v>26</v>
      </c>
      <c r="S270" s="63">
        <v>24</v>
      </c>
      <c r="T270" s="64">
        <v>25</v>
      </c>
      <c r="U270" s="86"/>
      <c r="Z270" s="86"/>
      <c r="AA270" s="87"/>
      <c r="AB270" s="87"/>
      <c r="AC270" s="87"/>
      <c r="AD270" s="87"/>
      <c r="AE270" s="62" t="s">
        <v>2630</v>
      </c>
      <c r="AF270" s="61">
        <v>187</v>
      </c>
      <c r="AG270" s="114">
        <v>103</v>
      </c>
      <c r="AH270" s="114">
        <v>84</v>
      </c>
      <c r="AI270" s="104">
        <v>108</v>
      </c>
      <c r="AJ270" s="453" t="s">
        <v>2631</v>
      </c>
      <c r="AK270" s="258">
        <v>481</v>
      </c>
      <c r="AL270" s="259">
        <v>236</v>
      </c>
      <c r="AM270" s="259">
        <v>245</v>
      </c>
      <c r="AN270" s="260">
        <v>175</v>
      </c>
      <c r="AO270" s="86"/>
      <c r="AP270" s="87"/>
      <c r="AQ270" s="87"/>
      <c r="AR270" s="87"/>
      <c r="AS270" s="87"/>
      <c r="AT270" s="86"/>
      <c r="AU270" s="87"/>
      <c r="AV270" s="87"/>
      <c r="AW270" s="87"/>
      <c r="AX270" s="87"/>
    </row>
    <row r="271" spans="1:50" s="60" customFormat="1" ht="14.25" customHeight="1">
      <c r="A271" s="489" t="s">
        <v>2598</v>
      </c>
      <c r="B271" s="258">
        <v>138</v>
      </c>
      <c r="C271" s="471">
        <v>66</v>
      </c>
      <c r="D271" s="471">
        <v>72</v>
      </c>
      <c r="E271" s="472">
        <v>72</v>
      </c>
      <c r="F271" s="453" t="s">
        <v>2627</v>
      </c>
      <c r="G271" s="258">
        <v>1554</v>
      </c>
      <c r="H271" s="567">
        <v>804</v>
      </c>
      <c r="I271" s="567">
        <v>750</v>
      </c>
      <c r="J271" s="567">
        <v>531</v>
      </c>
      <c r="K271" s="453" t="s">
        <v>2611</v>
      </c>
      <c r="L271" s="258">
        <v>67</v>
      </c>
      <c r="M271" s="259">
        <v>35</v>
      </c>
      <c r="N271" s="259">
        <v>32</v>
      </c>
      <c r="O271" s="260">
        <v>37</v>
      </c>
      <c r="P271" s="62" t="s">
        <v>2612</v>
      </c>
      <c r="Q271" s="61">
        <v>80</v>
      </c>
      <c r="R271" s="63">
        <v>47</v>
      </c>
      <c r="S271" s="63">
        <v>33</v>
      </c>
      <c r="T271" s="64">
        <v>54</v>
      </c>
      <c r="U271" s="86"/>
      <c r="Z271" s="86"/>
      <c r="AA271" s="87"/>
      <c r="AB271" s="87"/>
      <c r="AC271" s="87"/>
      <c r="AD271" s="87"/>
      <c r="AE271" s="62" t="s">
        <v>2636</v>
      </c>
      <c r="AF271" s="61">
        <v>111</v>
      </c>
      <c r="AG271" s="114">
        <v>58</v>
      </c>
      <c r="AH271" s="114">
        <v>53</v>
      </c>
      <c r="AI271" s="104">
        <v>70</v>
      </c>
      <c r="AJ271" s="453" t="s">
        <v>1828</v>
      </c>
      <c r="AK271" s="258">
        <v>95</v>
      </c>
      <c r="AL271" s="259">
        <v>45</v>
      </c>
      <c r="AM271" s="259">
        <v>50</v>
      </c>
      <c r="AN271" s="260">
        <v>51</v>
      </c>
      <c r="AO271" s="86"/>
      <c r="AP271" s="87"/>
      <c r="AQ271" s="87"/>
      <c r="AR271" s="87"/>
      <c r="AS271" s="87"/>
      <c r="AT271" s="86"/>
      <c r="AU271" s="87"/>
      <c r="AV271" s="87"/>
      <c r="AW271" s="87"/>
      <c r="AX271" s="87"/>
    </row>
    <row r="272" spans="1:50" s="60" customFormat="1" ht="14.25" customHeight="1">
      <c r="A272" s="436" t="s">
        <v>201</v>
      </c>
      <c r="B272" s="255">
        <v>2849</v>
      </c>
      <c r="C272" s="473">
        <v>1427</v>
      </c>
      <c r="D272" s="473">
        <v>1422</v>
      </c>
      <c r="E272" s="473">
        <v>1680</v>
      </c>
      <c r="F272" s="453" t="s">
        <v>2633</v>
      </c>
      <c r="G272" s="258">
        <v>140</v>
      </c>
      <c r="H272" s="567">
        <v>68</v>
      </c>
      <c r="I272" s="567">
        <v>72</v>
      </c>
      <c r="J272" s="567">
        <v>69</v>
      </c>
      <c r="K272" s="453" t="s">
        <v>2617</v>
      </c>
      <c r="L272" s="258">
        <v>103</v>
      </c>
      <c r="M272" s="259">
        <v>51</v>
      </c>
      <c r="N272" s="259">
        <v>52</v>
      </c>
      <c r="O272" s="260">
        <v>68</v>
      </c>
      <c r="P272" s="62" t="s">
        <v>2618</v>
      </c>
      <c r="Q272" s="61">
        <v>96</v>
      </c>
      <c r="R272" s="63">
        <v>53</v>
      </c>
      <c r="S272" s="63">
        <v>43</v>
      </c>
      <c r="T272" s="64">
        <v>58</v>
      </c>
      <c r="U272" s="86"/>
      <c r="Z272" s="86"/>
      <c r="AA272" s="87"/>
      <c r="AB272" s="87"/>
      <c r="AC272" s="87"/>
      <c r="AD272" s="87"/>
      <c r="AE272" s="62" t="s">
        <v>2641</v>
      </c>
      <c r="AF272" s="61">
        <v>82</v>
      </c>
      <c r="AG272" s="103">
        <v>44</v>
      </c>
      <c r="AH272" s="103">
        <v>38</v>
      </c>
      <c r="AI272" s="104">
        <v>48</v>
      </c>
      <c r="AJ272" s="453" t="s">
        <v>1837</v>
      </c>
      <c r="AK272" s="258">
        <v>89</v>
      </c>
      <c r="AL272" s="259">
        <v>41</v>
      </c>
      <c r="AM272" s="259">
        <v>48</v>
      </c>
      <c r="AN272" s="260">
        <v>51</v>
      </c>
      <c r="AO272" s="86"/>
      <c r="AP272" s="87"/>
      <c r="AQ272" s="87"/>
      <c r="AR272" s="87"/>
      <c r="AS272" s="87"/>
      <c r="AT272" s="86"/>
      <c r="AU272" s="87"/>
      <c r="AV272" s="87"/>
      <c r="AW272" s="87"/>
      <c r="AX272" s="87"/>
    </row>
    <row r="273" spans="1:50" s="60" customFormat="1" ht="14.25" customHeight="1">
      <c r="A273" s="489" t="s">
        <v>2609</v>
      </c>
      <c r="B273" s="258">
        <v>102</v>
      </c>
      <c r="C273" s="471">
        <v>52</v>
      </c>
      <c r="D273" s="471">
        <v>50</v>
      </c>
      <c r="E273" s="472">
        <v>63</v>
      </c>
      <c r="F273" s="453" t="s">
        <v>2638</v>
      </c>
      <c r="G273" s="258">
        <v>106</v>
      </c>
      <c r="H273" s="567">
        <v>47</v>
      </c>
      <c r="I273" s="567">
        <v>59</v>
      </c>
      <c r="J273" s="567">
        <v>52</v>
      </c>
      <c r="K273" s="453" t="s">
        <v>1907</v>
      </c>
      <c r="L273" s="258">
        <v>157</v>
      </c>
      <c r="M273" s="259">
        <v>72</v>
      </c>
      <c r="N273" s="259">
        <v>85</v>
      </c>
      <c r="O273" s="260">
        <v>100</v>
      </c>
      <c r="P273" s="62" t="s">
        <v>2623</v>
      </c>
      <c r="Q273" s="61">
        <v>124</v>
      </c>
      <c r="R273" s="63">
        <v>61</v>
      </c>
      <c r="S273" s="63">
        <v>63</v>
      </c>
      <c r="T273" s="64">
        <v>68</v>
      </c>
      <c r="U273" s="86"/>
      <c r="Z273" s="86"/>
      <c r="AA273" s="87"/>
      <c r="AB273" s="87"/>
      <c r="AC273" s="87"/>
      <c r="AD273" s="87"/>
      <c r="AE273" s="70" t="s">
        <v>307</v>
      </c>
      <c r="AF273" s="67">
        <v>3026</v>
      </c>
      <c r="AG273" s="68">
        <v>1599</v>
      </c>
      <c r="AH273" s="68">
        <v>1427</v>
      </c>
      <c r="AI273" s="69">
        <v>1946</v>
      </c>
      <c r="AJ273" s="453" t="s">
        <v>2646</v>
      </c>
      <c r="AK273" s="258">
        <v>50</v>
      </c>
      <c r="AL273" s="259">
        <v>25</v>
      </c>
      <c r="AM273" s="259">
        <v>25</v>
      </c>
      <c r="AN273" s="260">
        <v>32</v>
      </c>
      <c r="AO273" s="86"/>
      <c r="AP273" s="87"/>
      <c r="AQ273" s="87"/>
      <c r="AR273" s="87"/>
      <c r="AS273" s="87"/>
      <c r="AT273" s="86"/>
      <c r="AU273" s="87"/>
      <c r="AV273" s="87"/>
      <c r="AW273" s="87"/>
      <c r="AX273" s="87"/>
    </row>
    <row r="274" spans="1:50" s="60" customFormat="1" ht="14.25" customHeight="1">
      <c r="A274" s="489" t="s">
        <v>2615</v>
      </c>
      <c r="B274" s="258">
        <v>61</v>
      </c>
      <c r="C274" s="471">
        <v>32</v>
      </c>
      <c r="D274" s="471">
        <v>29</v>
      </c>
      <c r="E274" s="472">
        <v>42</v>
      </c>
      <c r="F274" s="453" t="s">
        <v>2643</v>
      </c>
      <c r="G274" s="573">
        <v>119</v>
      </c>
      <c r="H274" s="567">
        <v>63</v>
      </c>
      <c r="I274" s="567">
        <v>56</v>
      </c>
      <c r="J274" s="567">
        <v>66</v>
      </c>
      <c r="K274" s="453" t="s">
        <v>2628</v>
      </c>
      <c r="L274" s="258">
        <v>56</v>
      </c>
      <c r="M274" s="259">
        <v>27</v>
      </c>
      <c r="N274" s="259">
        <v>29</v>
      </c>
      <c r="O274" s="260">
        <v>33</v>
      </c>
      <c r="P274" s="62" t="s">
        <v>2629</v>
      </c>
      <c r="Q274" s="61">
        <v>69</v>
      </c>
      <c r="R274" s="63">
        <v>35</v>
      </c>
      <c r="S274" s="63">
        <v>34</v>
      </c>
      <c r="T274" s="64">
        <v>43</v>
      </c>
      <c r="U274" s="86"/>
      <c r="Z274" s="86"/>
      <c r="AA274" s="87"/>
      <c r="AB274" s="87"/>
      <c r="AC274" s="87"/>
      <c r="AD274" s="87"/>
      <c r="AE274" s="62" t="s">
        <v>2651</v>
      </c>
      <c r="AF274" s="61">
        <v>102</v>
      </c>
      <c r="AG274" s="103">
        <v>53</v>
      </c>
      <c r="AH274" s="103">
        <v>49</v>
      </c>
      <c r="AI274" s="104">
        <v>66</v>
      </c>
      <c r="AJ274" s="453" t="s">
        <v>2652</v>
      </c>
      <c r="AK274" s="258">
        <v>102</v>
      </c>
      <c r="AL274" s="259">
        <v>49</v>
      </c>
      <c r="AM274" s="259">
        <v>53</v>
      </c>
      <c r="AN274" s="260">
        <v>53</v>
      </c>
      <c r="AO274" s="86"/>
      <c r="AP274" s="87"/>
      <c r="AQ274" s="87"/>
      <c r="AR274" s="87"/>
      <c r="AS274" s="87"/>
      <c r="AT274" s="86"/>
      <c r="AU274" s="87"/>
      <c r="AV274" s="87"/>
      <c r="AW274" s="87"/>
      <c r="AX274" s="87"/>
    </row>
    <row r="275" spans="1:50" s="60" customFormat="1" ht="14.25" customHeight="1">
      <c r="A275" s="489" t="s">
        <v>2621</v>
      </c>
      <c r="B275" s="258">
        <v>132</v>
      </c>
      <c r="C275" s="471">
        <v>65</v>
      </c>
      <c r="D275" s="471">
        <v>67</v>
      </c>
      <c r="E275" s="472">
        <v>73</v>
      </c>
      <c r="F275" s="453" t="s">
        <v>2648</v>
      </c>
      <c r="G275" s="573">
        <v>75</v>
      </c>
      <c r="H275" s="567">
        <v>41</v>
      </c>
      <c r="I275" s="567">
        <v>34</v>
      </c>
      <c r="J275" s="567">
        <v>37</v>
      </c>
      <c r="K275" s="453" t="s">
        <v>2634</v>
      </c>
      <c r="L275" s="258">
        <v>68</v>
      </c>
      <c r="M275" s="259">
        <v>37</v>
      </c>
      <c r="N275" s="259">
        <v>31</v>
      </c>
      <c r="O275" s="260">
        <v>45</v>
      </c>
      <c r="P275" s="62" t="s">
        <v>2635</v>
      </c>
      <c r="Q275" s="61">
        <v>129</v>
      </c>
      <c r="R275" s="63">
        <v>66</v>
      </c>
      <c r="S275" s="63">
        <v>63</v>
      </c>
      <c r="T275" s="64">
        <v>72</v>
      </c>
      <c r="U275" s="86"/>
      <c r="Z275" s="86"/>
      <c r="AA275" s="87"/>
      <c r="AB275" s="87"/>
      <c r="AC275" s="87"/>
      <c r="AD275" s="87"/>
      <c r="AE275" s="62" t="s">
        <v>2657</v>
      </c>
      <c r="AF275" s="61">
        <v>84</v>
      </c>
      <c r="AG275" s="103">
        <v>43</v>
      </c>
      <c r="AH275" s="103">
        <v>41</v>
      </c>
      <c r="AI275" s="104">
        <v>53</v>
      </c>
      <c r="AJ275" s="453" t="s">
        <v>2658</v>
      </c>
      <c r="AK275" s="258">
        <v>207</v>
      </c>
      <c r="AL275" s="259">
        <v>108</v>
      </c>
      <c r="AM275" s="259">
        <v>99</v>
      </c>
      <c r="AN275" s="260">
        <v>107</v>
      </c>
      <c r="AO275" s="86"/>
      <c r="AP275" s="87"/>
      <c r="AQ275" s="87"/>
      <c r="AR275" s="87"/>
      <c r="AS275" s="87"/>
      <c r="AT275" s="86"/>
      <c r="AU275" s="87"/>
      <c r="AV275" s="87"/>
      <c r="AW275" s="87"/>
      <c r="AX275" s="87"/>
    </row>
    <row r="276" spans="1:50" s="60" customFormat="1" ht="14.25" customHeight="1">
      <c r="A276" s="489" t="s">
        <v>2626</v>
      </c>
      <c r="B276" s="258">
        <v>145</v>
      </c>
      <c r="C276" s="471">
        <v>78</v>
      </c>
      <c r="D276" s="471">
        <v>67</v>
      </c>
      <c r="E276" s="472">
        <v>93</v>
      </c>
      <c r="F276" s="453" t="s">
        <v>2654</v>
      </c>
      <c r="G276" s="574">
        <v>89</v>
      </c>
      <c r="H276" s="567">
        <v>46</v>
      </c>
      <c r="I276" s="567">
        <v>43</v>
      </c>
      <c r="J276" s="567">
        <v>41</v>
      </c>
      <c r="K276" s="453" t="s">
        <v>2639</v>
      </c>
      <c r="L276" s="258">
        <v>144</v>
      </c>
      <c r="M276" s="259">
        <v>72</v>
      </c>
      <c r="N276" s="259">
        <v>72</v>
      </c>
      <c r="O276" s="260">
        <v>80</v>
      </c>
      <c r="P276" s="62" t="s">
        <v>2640</v>
      </c>
      <c r="Q276" s="61">
        <v>66</v>
      </c>
      <c r="R276" s="63">
        <v>36</v>
      </c>
      <c r="S276" s="63">
        <v>30</v>
      </c>
      <c r="T276" s="64">
        <v>39</v>
      </c>
      <c r="U276" s="86"/>
      <c r="Z276" s="86"/>
      <c r="AA276" s="87"/>
      <c r="AB276" s="87"/>
      <c r="AC276" s="87"/>
      <c r="AD276" s="87"/>
      <c r="AE276" s="62" t="s">
        <v>2663</v>
      </c>
      <c r="AF276" s="61">
        <v>105</v>
      </c>
      <c r="AG276" s="103">
        <v>58</v>
      </c>
      <c r="AH276" s="103">
        <v>47</v>
      </c>
      <c r="AI276" s="104">
        <v>64</v>
      </c>
      <c r="AJ276" s="453" t="s">
        <v>2664</v>
      </c>
      <c r="AK276" s="258">
        <v>142</v>
      </c>
      <c r="AL276" s="259">
        <v>66</v>
      </c>
      <c r="AM276" s="259">
        <v>76</v>
      </c>
      <c r="AN276" s="260">
        <v>71</v>
      </c>
      <c r="AO276" s="86"/>
      <c r="AP276" s="87"/>
      <c r="AQ276" s="87"/>
      <c r="AR276" s="87"/>
      <c r="AS276" s="87"/>
      <c r="AT276" s="86"/>
      <c r="AU276" s="87"/>
      <c r="AV276" s="87"/>
      <c r="AW276" s="87"/>
      <c r="AX276" s="87"/>
    </row>
    <row r="277" spans="1:50" s="60" customFormat="1" ht="14.25" customHeight="1">
      <c r="A277" s="489" t="s">
        <v>2632</v>
      </c>
      <c r="B277" s="258">
        <v>142</v>
      </c>
      <c r="C277" s="471">
        <v>66</v>
      </c>
      <c r="D277" s="471">
        <v>76</v>
      </c>
      <c r="E277" s="472">
        <v>85</v>
      </c>
      <c r="F277" s="453" t="s">
        <v>2660</v>
      </c>
      <c r="G277" s="258">
        <v>110</v>
      </c>
      <c r="H277" s="567">
        <v>60</v>
      </c>
      <c r="I277" s="567">
        <v>50</v>
      </c>
      <c r="J277" s="567">
        <v>55</v>
      </c>
      <c r="K277" s="453" t="s">
        <v>2644</v>
      </c>
      <c r="L277" s="258">
        <v>69</v>
      </c>
      <c r="M277" s="259">
        <v>33</v>
      </c>
      <c r="N277" s="259">
        <v>36</v>
      </c>
      <c r="O277" s="260">
        <v>43</v>
      </c>
      <c r="P277" s="62" t="s">
        <v>2645</v>
      </c>
      <c r="Q277" s="61">
        <v>163</v>
      </c>
      <c r="R277" s="63">
        <v>77</v>
      </c>
      <c r="S277" s="63">
        <v>86</v>
      </c>
      <c r="T277" s="64">
        <v>103</v>
      </c>
      <c r="U277" s="86"/>
      <c r="Z277" s="86"/>
      <c r="AA277" s="87"/>
      <c r="AB277" s="87"/>
      <c r="AC277" s="87"/>
      <c r="AD277" s="87"/>
      <c r="AE277" s="62" t="s">
        <v>631</v>
      </c>
      <c r="AF277" s="61">
        <v>121</v>
      </c>
      <c r="AG277" s="103">
        <v>66</v>
      </c>
      <c r="AH277" s="103">
        <v>55</v>
      </c>
      <c r="AI277" s="104">
        <v>76</v>
      </c>
      <c r="AJ277" s="453" t="s">
        <v>2669</v>
      </c>
      <c r="AK277" s="258">
        <v>208</v>
      </c>
      <c r="AL277" s="259">
        <v>99</v>
      </c>
      <c r="AM277" s="259">
        <v>109</v>
      </c>
      <c r="AN277" s="260">
        <v>100</v>
      </c>
      <c r="AO277" s="86"/>
      <c r="AP277" s="87"/>
      <c r="AQ277" s="87"/>
      <c r="AR277" s="87"/>
      <c r="AS277" s="87"/>
      <c r="AT277" s="86"/>
      <c r="AU277" s="87"/>
      <c r="AV277" s="87"/>
      <c r="AW277" s="87"/>
      <c r="AX277" s="87"/>
    </row>
    <row r="278" spans="1:50" s="60" customFormat="1" ht="14.25" customHeight="1">
      <c r="A278" s="489" t="s">
        <v>2637</v>
      </c>
      <c r="B278" s="258">
        <v>112</v>
      </c>
      <c r="C278" s="471">
        <v>54</v>
      </c>
      <c r="D278" s="471">
        <v>58</v>
      </c>
      <c r="E278" s="472">
        <v>51</v>
      </c>
      <c r="F278" s="453" t="s">
        <v>2666</v>
      </c>
      <c r="G278" s="573">
        <v>132</v>
      </c>
      <c r="H278" s="567">
        <v>71</v>
      </c>
      <c r="I278" s="567">
        <v>61</v>
      </c>
      <c r="J278" s="567">
        <v>69</v>
      </c>
      <c r="K278" s="453" t="s">
        <v>2649</v>
      </c>
      <c r="L278" s="258">
        <v>39</v>
      </c>
      <c r="M278" s="259">
        <v>24</v>
      </c>
      <c r="N278" s="259">
        <v>15</v>
      </c>
      <c r="O278" s="260">
        <v>26</v>
      </c>
      <c r="P278" s="62" t="s">
        <v>2650</v>
      </c>
      <c r="Q278" s="61">
        <v>61</v>
      </c>
      <c r="R278" s="63">
        <v>31</v>
      </c>
      <c r="S278" s="63">
        <v>30</v>
      </c>
      <c r="T278" s="64">
        <v>38</v>
      </c>
      <c r="U278" s="86"/>
      <c r="Z278" s="86"/>
      <c r="AA278" s="87"/>
      <c r="AB278" s="87"/>
      <c r="AC278" s="87"/>
      <c r="AD278" s="87"/>
      <c r="AE278" s="62" t="s">
        <v>2673</v>
      </c>
      <c r="AF278" s="61">
        <v>82</v>
      </c>
      <c r="AG278" s="103">
        <v>50</v>
      </c>
      <c r="AH278" s="103">
        <v>32</v>
      </c>
      <c r="AI278" s="104">
        <v>53</v>
      </c>
      <c r="AJ278" s="453" t="s">
        <v>2674</v>
      </c>
      <c r="AK278" s="258">
        <v>112</v>
      </c>
      <c r="AL278" s="259">
        <v>59</v>
      </c>
      <c r="AM278" s="259">
        <v>53</v>
      </c>
      <c r="AN278" s="260">
        <v>61</v>
      </c>
      <c r="AO278" s="86"/>
      <c r="AP278" s="87"/>
      <c r="AQ278" s="87"/>
      <c r="AR278" s="87"/>
      <c r="AS278" s="87"/>
      <c r="AT278" s="86"/>
      <c r="AU278" s="87"/>
      <c r="AV278" s="87"/>
      <c r="AW278" s="87"/>
      <c r="AX278" s="87"/>
    </row>
    <row r="279" spans="1:50" s="60" customFormat="1" ht="14.25" customHeight="1">
      <c r="A279" s="489" t="s">
        <v>2642</v>
      </c>
      <c r="B279" s="258">
        <v>177</v>
      </c>
      <c r="C279" s="471">
        <v>91</v>
      </c>
      <c r="D279" s="471">
        <v>86</v>
      </c>
      <c r="E279" s="472">
        <v>103</v>
      </c>
      <c r="F279" s="453" t="s">
        <v>2671</v>
      </c>
      <c r="G279" s="573">
        <v>166</v>
      </c>
      <c r="H279" s="567">
        <v>85</v>
      </c>
      <c r="I279" s="567">
        <v>81</v>
      </c>
      <c r="J279" s="567">
        <v>85</v>
      </c>
      <c r="K279" s="453" t="s">
        <v>2655</v>
      </c>
      <c r="L279" s="258">
        <v>80</v>
      </c>
      <c r="M279" s="259">
        <v>44</v>
      </c>
      <c r="N279" s="259">
        <v>36</v>
      </c>
      <c r="O279" s="260">
        <v>49</v>
      </c>
      <c r="P279" s="62" t="s">
        <v>2656</v>
      </c>
      <c r="Q279" s="61">
        <v>62</v>
      </c>
      <c r="R279" s="63">
        <v>31</v>
      </c>
      <c r="S279" s="63">
        <v>31</v>
      </c>
      <c r="T279" s="64">
        <v>40</v>
      </c>
      <c r="U279" s="86"/>
      <c r="Z279" s="86"/>
      <c r="AA279" s="87"/>
      <c r="AB279" s="87"/>
      <c r="AC279" s="87"/>
      <c r="AD279" s="87"/>
      <c r="AE279" s="62" t="s">
        <v>2677</v>
      </c>
      <c r="AF279" s="61">
        <v>135</v>
      </c>
      <c r="AG279" s="103">
        <v>64</v>
      </c>
      <c r="AH279" s="103">
        <v>71</v>
      </c>
      <c r="AI279" s="104">
        <v>79</v>
      </c>
      <c r="AJ279" s="453" t="s">
        <v>2678</v>
      </c>
      <c r="AK279" s="258">
        <v>120</v>
      </c>
      <c r="AL279" s="259">
        <v>59</v>
      </c>
      <c r="AM279" s="259">
        <v>61</v>
      </c>
      <c r="AN279" s="260">
        <v>76</v>
      </c>
      <c r="AO279" s="86"/>
      <c r="AP279" s="87"/>
      <c r="AQ279" s="87"/>
      <c r="AR279" s="87"/>
      <c r="AS279" s="87"/>
      <c r="AT279" s="86"/>
      <c r="AU279" s="87"/>
      <c r="AV279" s="87"/>
      <c r="AW279" s="87"/>
      <c r="AX279" s="87"/>
    </row>
    <row r="280" spans="1:50" s="60" customFormat="1" ht="14.25" customHeight="1">
      <c r="A280" s="489" t="s">
        <v>2647</v>
      </c>
      <c r="B280" s="258">
        <v>113</v>
      </c>
      <c r="C280" s="471">
        <v>58</v>
      </c>
      <c r="D280" s="471">
        <v>55</v>
      </c>
      <c r="E280" s="472">
        <v>67</v>
      </c>
      <c r="F280" s="453" t="s">
        <v>2676</v>
      </c>
      <c r="G280" s="573">
        <v>361</v>
      </c>
      <c r="H280" s="567">
        <v>182</v>
      </c>
      <c r="I280" s="567">
        <v>179</v>
      </c>
      <c r="J280" s="567">
        <v>154</v>
      </c>
      <c r="K280" s="453" t="s">
        <v>2661</v>
      </c>
      <c r="L280" s="258">
        <v>49</v>
      </c>
      <c r="M280" s="259">
        <v>23</v>
      </c>
      <c r="N280" s="259">
        <v>26</v>
      </c>
      <c r="O280" s="260">
        <v>34</v>
      </c>
      <c r="P280" s="62" t="s">
        <v>2662</v>
      </c>
      <c r="Q280" s="61">
        <v>48</v>
      </c>
      <c r="R280" s="63">
        <v>26</v>
      </c>
      <c r="S280" s="63">
        <v>22</v>
      </c>
      <c r="T280" s="64">
        <v>30</v>
      </c>
      <c r="U280" s="86"/>
      <c r="Z280" s="86"/>
      <c r="AA280" s="87"/>
      <c r="AB280" s="87"/>
      <c r="AC280" s="87"/>
      <c r="AD280" s="87"/>
      <c r="AE280" s="62" t="s">
        <v>2682</v>
      </c>
      <c r="AF280" s="61">
        <v>79</v>
      </c>
      <c r="AG280" s="103">
        <v>45</v>
      </c>
      <c r="AH280" s="103">
        <v>34</v>
      </c>
      <c r="AI280" s="104">
        <v>54</v>
      </c>
      <c r="AJ280" s="453" t="s">
        <v>2683</v>
      </c>
      <c r="AK280" s="258">
        <v>76</v>
      </c>
      <c r="AL280" s="259">
        <v>39</v>
      </c>
      <c r="AM280" s="259">
        <v>37</v>
      </c>
      <c r="AN280" s="260">
        <v>49</v>
      </c>
      <c r="AO280" s="86"/>
      <c r="AP280" s="87"/>
      <c r="AQ280" s="87"/>
      <c r="AR280" s="87"/>
      <c r="AS280" s="87"/>
      <c r="AT280" s="86"/>
      <c r="AU280" s="87"/>
      <c r="AV280" s="87"/>
      <c r="AW280" s="87"/>
      <c r="AX280" s="87"/>
    </row>
    <row r="281" spans="1:50" s="60" customFormat="1" ht="14.25" customHeight="1">
      <c r="A281" s="489" t="s">
        <v>2653</v>
      </c>
      <c r="B281" s="258">
        <v>159</v>
      </c>
      <c r="C281" s="471">
        <v>79</v>
      </c>
      <c r="D281" s="471">
        <v>80</v>
      </c>
      <c r="E281" s="472">
        <v>87</v>
      </c>
      <c r="F281" s="453" t="s">
        <v>2680</v>
      </c>
      <c r="G281" s="573">
        <v>128</v>
      </c>
      <c r="H281" s="567">
        <v>58</v>
      </c>
      <c r="I281" s="567">
        <v>70</v>
      </c>
      <c r="J281" s="567">
        <v>56</v>
      </c>
      <c r="K281" s="453" t="s">
        <v>2667</v>
      </c>
      <c r="L281" s="258">
        <v>90</v>
      </c>
      <c r="M281" s="259">
        <v>45</v>
      </c>
      <c r="N281" s="259">
        <v>45</v>
      </c>
      <c r="O281" s="260">
        <v>56</v>
      </c>
      <c r="P281" s="62" t="s">
        <v>2668</v>
      </c>
      <c r="Q281" s="61">
        <v>69</v>
      </c>
      <c r="R281" s="63">
        <v>39</v>
      </c>
      <c r="S281" s="63">
        <v>30</v>
      </c>
      <c r="T281" s="64">
        <v>42</v>
      </c>
      <c r="U281" s="86"/>
      <c r="Z281" s="86"/>
      <c r="AA281" s="87"/>
      <c r="AB281" s="87"/>
      <c r="AC281" s="87"/>
      <c r="AD281" s="87"/>
      <c r="AE281" s="62" t="s">
        <v>2461</v>
      </c>
      <c r="AF281" s="61">
        <v>130</v>
      </c>
      <c r="AG281" s="103">
        <v>69</v>
      </c>
      <c r="AH281" s="103">
        <v>61</v>
      </c>
      <c r="AI281" s="104">
        <v>87</v>
      </c>
      <c r="AJ281" s="453" t="s">
        <v>2687</v>
      </c>
      <c r="AK281" s="258">
        <v>77</v>
      </c>
      <c r="AL281" s="259">
        <v>40</v>
      </c>
      <c r="AM281" s="259">
        <v>37</v>
      </c>
      <c r="AN281" s="260">
        <v>49</v>
      </c>
      <c r="AO281" s="86"/>
      <c r="AP281" s="87"/>
      <c r="AQ281" s="87"/>
      <c r="AR281" s="87"/>
      <c r="AS281" s="87"/>
      <c r="AT281" s="86"/>
      <c r="AU281" s="87"/>
      <c r="AV281" s="87"/>
      <c r="AW281" s="87"/>
      <c r="AX281" s="87"/>
    </row>
    <row r="282" spans="1:50" s="60" customFormat="1" ht="14.25" customHeight="1">
      <c r="A282" s="489" t="s">
        <v>2659</v>
      </c>
      <c r="B282" s="258">
        <v>118</v>
      </c>
      <c r="C282" s="471">
        <v>54</v>
      </c>
      <c r="D282" s="471">
        <v>64</v>
      </c>
      <c r="E282" s="472">
        <v>69</v>
      </c>
      <c r="F282" s="453" t="s">
        <v>773</v>
      </c>
      <c r="G282" s="258">
        <v>228</v>
      </c>
      <c r="H282" s="567">
        <v>110</v>
      </c>
      <c r="I282" s="567">
        <v>118</v>
      </c>
      <c r="J282" s="567">
        <v>110</v>
      </c>
      <c r="K282" s="453" t="s">
        <v>2672</v>
      </c>
      <c r="L282" s="258">
        <v>66</v>
      </c>
      <c r="M282" s="259">
        <v>41</v>
      </c>
      <c r="N282" s="259">
        <v>25</v>
      </c>
      <c r="O282" s="260">
        <v>36</v>
      </c>
      <c r="P282" s="74" t="s">
        <v>742</v>
      </c>
      <c r="Q282" s="61">
        <v>39</v>
      </c>
      <c r="R282" s="63">
        <v>25</v>
      </c>
      <c r="S282" s="63">
        <v>14</v>
      </c>
      <c r="T282" s="64">
        <v>25</v>
      </c>
      <c r="U282" s="86"/>
      <c r="Z282" s="86"/>
      <c r="AA282" s="87"/>
      <c r="AB282" s="87"/>
      <c r="AC282" s="87"/>
      <c r="AD282" s="87"/>
      <c r="AE282" s="62" t="s">
        <v>2689</v>
      </c>
      <c r="AF282" s="61">
        <v>127</v>
      </c>
      <c r="AG282" s="103">
        <v>64</v>
      </c>
      <c r="AH282" s="103">
        <v>63</v>
      </c>
      <c r="AI282" s="104">
        <v>70</v>
      </c>
      <c r="AJ282" s="458" t="s">
        <v>301</v>
      </c>
      <c r="AK282" s="255">
        <v>1468</v>
      </c>
      <c r="AL282" s="256">
        <v>755</v>
      </c>
      <c r="AM282" s="256">
        <v>713</v>
      </c>
      <c r="AN282" s="257">
        <v>863</v>
      </c>
      <c r="AO282" s="86"/>
      <c r="AP282" s="87"/>
      <c r="AQ282" s="87"/>
      <c r="AR282" s="87"/>
      <c r="AS282" s="87"/>
      <c r="AT282" s="86"/>
      <c r="AU282" s="87"/>
      <c r="AV282" s="87"/>
      <c r="AW282" s="87"/>
      <c r="AX282" s="87"/>
    </row>
    <row r="283" spans="1:50" s="60" customFormat="1" ht="14.25" customHeight="1">
      <c r="A283" s="489" t="s">
        <v>2665</v>
      </c>
      <c r="B283" s="258">
        <v>105</v>
      </c>
      <c r="C283" s="471">
        <v>57</v>
      </c>
      <c r="D283" s="471">
        <v>48</v>
      </c>
      <c r="E283" s="472">
        <v>57</v>
      </c>
      <c r="F283" s="453" t="s">
        <v>781</v>
      </c>
      <c r="G283" s="258">
        <v>309</v>
      </c>
      <c r="H283" s="567">
        <v>154</v>
      </c>
      <c r="I283" s="567">
        <v>155</v>
      </c>
      <c r="J283" s="567">
        <v>118</v>
      </c>
      <c r="K283" s="453" t="s">
        <v>1368</v>
      </c>
      <c r="L283" s="258">
        <v>45</v>
      </c>
      <c r="M283" s="259">
        <v>19</v>
      </c>
      <c r="N283" s="259">
        <v>26</v>
      </c>
      <c r="O283" s="260">
        <v>27</v>
      </c>
      <c r="P283" s="62" t="s">
        <v>601</v>
      </c>
      <c r="Q283" s="61">
        <v>131</v>
      </c>
      <c r="R283" s="63">
        <v>67</v>
      </c>
      <c r="S283" s="63">
        <v>64</v>
      </c>
      <c r="T283" s="64">
        <v>82</v>
      </c>
      <c r="U283" s="86"/>
      <c r="Z283" s="86"/>
      <c r="AA283" s="87"/>
      <c r="AB283" s="87"/>
      <c r="AC283" s="87"/>
      <c r="AD283" s="87"/>
      <c r="AE283" s="62" t="s">
        <v>2693</v>
      </c>
      <c r="AF283" s="61">
        <v>118</v>
      </c>
      <c r="AG283" s="103">
        <v>57</v>
      </c>
      <c r="AH283" s="103">
        <v>61</v>
      </c>
      <c r="AI283" s="104">
        <v>74</v>
      </c>
      <c r="AJ283" s="453" t="s">
        <v>2694</v>
      </c>
      <c r="AK283" s="258">
        <v>168</v>
      </c>
      <c r="AL283" s="259">
        <v>87</v>
      </c>
      <c r="AM283" s="259">
        <v>81</v>
      </c>
      <c r="AN283" s="260">
        <v>102</v>
      </c>
      <c r="AO283" s="86"/>
      <c r="AP283" s="87"/>
      <c r="AQ283" s="87"/>
      <c r="AR283" s="87"/>
      <c r="AS283" s="87"/>
      <c r="AT283" s="86"/>
      <c r="AU283" s="87"/>
      <c r="AV283" s="87"/>
      <c r="AW283" s="87"/>
      <c r="AX283" s="87"/>
    </row>
    <row r="284" spans="1:50" s="60" customFormat="1" ht="14.25" customHeight="1">
      <c r="A284" s="489" t="s">
        <v>2670</v>
      </c>
      <c r="B284" s="258">
        <v>370</v>
      </c>
      <c r="C284" s="471">
        <v>185</v>
      </c>
      <c r="D284" s="471">
        <v>185</v>
      </c>
      <c r="E284" s="472">
        <v>218</v>
      </c>
      <c r="F284" s="453" t="s">
        <v>2691</v>
      </c>
      <c r="G284" s="258">
        <v>207</v>
      </c>
      <c r="H284" s="567">
        <v>106</v>
      </c>
      <c r="I284" s="567">
        <v>101</v>
      </c>
      <c r="J284" s="567">
        <v>102</v>
      </c>
      <c r="K284" s="453" t="s">
        <v>2681</v>
      </c>
      <c r="L284" s="258">
        <v>42</v>
      </c>
      <c r="M284" s="259">
        <v>18</v>
      </c>
      <c r="N284" s="259">
        <v>24</v>
      </c>
      <c r="O284" s="260">
        <v>27</v>
      </c>
      <c r="P284" s="62" t="s">
        <v>602</v>
      </c>
      <c r="Q284" s="61">
        <v>134</v>
      </c>
      <c r="R284" s="63">
        <v>69</v>
      </c>
      <c r="S284" s="63">
        <v>65</v>
      </c>
      <c r="T284" s="64">
        <v>83</v>
      </c>
      <c r="U284" s="86"/>
      <c r="Z284" s="86"/>
      <c r="AA284" s="87"/>
      <c r="AB284" s="87"/>
      <c r="AC284" s="87"/>
      <c r="AD284" s="87"/>
      <c r="AE284" s="62" t="s">
        <v>661</v>
      </c>
      <c r="AF284" s="61">
        <v>179</v>
      </c>
      <c r="AG284" s="103">
        <v>91</v>
      </c>
      <c r="AH284" s="103">
        <v>88</v>
      </c>
      <c r="AI284" s="104">
        <v>179</v>
      </c>
      <c r="AJ284" s="453" t="s">
        <v>2698</v>
      </c>
      <c r="AK284" s="258">
        <v>148</v>
      </c>
      <c r="AL284" s="259">
        <v>67</v>
      </c>
      <c r="AM284" s="259">
        <v>81</v>
      </c>
      <c r="AN284" s="260">
        <v>82</v>
      </c>
      <c r="AO284" s="86"/>
      <c r="AP284" s="87"/>
      <c r="AQ284" s="87"/>
      <c r="AR284" s="87"/>
      <c r="AS284" s="87"/>
      <c r="AT284" s="86"/>
      <c r="AU284" s="87"/>
      <c r="AV284" s="87"/>
      <c r="AW284" s="87"/>
      <c r="AX284" s="87"/>
    </row>
    <row r="285" spans="1:50" s="60" customFormat="1" ht="14.25" customHeight="1">
      <c r="A285" s="489" t="s">
        <v>2675</v>
      </c>
      <c r="B285" s="258">
        <v>144</v>
      </c>
      <c r="C285" s="471">
        <v>69</v>
      </c>
      <c r="D285" s="471">
        <v>75</v>
      </c>
      <c r="E285" s="472">
        <v>76</v>
      </c>
      <c r="F285" s="453" t="s">
        <v>2696</v>
      </c>
      <c r="G285" s="258">
        <v>187</v>
      </c>
      <c r="H285" s="567">
        <v>93</v>
      </c>
      <c r="I285" s="567">
        <v>94</v>
      </c>
      <c r="J285" s="567">
        <v>96</v>
      </c>
      <c r="K285" s="453" t="s">
        <v>2685</v>
      </c>
      <c r="L285" s="258">
        <v>53</v>
      </c>
      <c r="M285" s="259">
        <v>26</v>
      </c>
      <c r="N285" s="259">
        <v>27</v>
      </c>
      <c r="O285" s="260">
        <v>37</v>
      </c>
      <c r="P285" s="62" t="s">
        <v>2686</v>
      </c>
      <c r="Q285" s="61">
        <v>55</v>
      </c>
      <c r="R285" s="63">
        <v>29</v>
      </c>
      <c r="S285" s="63">
        <v>26</v>
      </c>
      <c r="T285" s="64">
        <v>38</v>
      </c>
      <c r="U285" s="86"/>
      <c r="Z285" s="86"/>
      <c r="AA285" s="87"/>
      <c r="AB285" s="87"/>
      <c r="AC285" s="87"/>
      <c r="AD285" s="87"/>
      <c r="AE285" s="62" t="s">
        <v>2703</v>
      </c>
      <c r="AF285" s="61">
        <v>265</v>
      </c>
      <c r="AG285" s="103">
        <v>147</v>
      </c>
      <c r="AH285" s="103">
        <v>118</v>
      </c>
      <c r="AI285" s="104">
        <v>177</v>
      </c>
      <c r="AJ285" s="453" t="s">
        <v>2250</v>
      </c>
      <c r="AK285" s="258">
        <v>108</v>
      </c>
      <c r="AL285" s="259">
        <v>50</v>
      </c>
      <c r="AM285" s="259">
        <v>58</v>
      </c>
      <c r="AN285" s="260">
        <v>58</v>
      </c>
      <c r="AO285" s="86"/>
      <c r="AP285" s="87"/>
      <c r="AQ285" s="87"/>
      <c r="AR285" s="87"/>
      <c r="AS285" s="87"/>
      <c r="AT285" s="86"/>
      <c r="AU285" s="87"/>
      <c r="AV285" s="87"/>
      <c r="AW285" s="87"/>
      <c r="AX285" s="87"/>
    </row>
    <row r="286" spans="1:50" s="60" customFormat="1" ht="14.25" customHeight="1">
      <c r="A286" s="489" t="s">
        <v>2679</v>
      </c>
      <c r="B286" s="258">
        <v>107</v>
      </c>
      <c r="C286" s="471">
        <v>59</v>
      </c>
      <c r="D286" s="471">
        <v>48</v>
      </c>
      <c r="E286" s="472">
        <v>72</v>
      </c>
      <c r="F286" s="453" t="s">
        <v>2700</v>
      </c>
      <c r="G286" s="258">
        <v>105</v>
      </c>
      <c r="H286" s="567">
        <v>51</v>
      </c>
      <c r="I286" s="567">
        <v>54</v>
      </c>
      <c r="J286" s="567">
        <v>60</v>
      </c>
      <c r="K286" s="458" t="s">
        <v>270</v>
      </c>
      <c r="L286" s="255">
        <v>2234</v>
      </c>
      <c r="M286" s="255">
        <v>1108</v>
      </c>
      <c r="N286" s="255">
        <v>1126</v>
      </c>
      <c r="O286" s="261">
        <v>1458</v>
      </c>
      <c r="P286" s="70" t="s">
        <v>378</v>
      </c>
      <c r="Q286" s="67">
        <v>1648</v>
      </c>
      <c r="R286" s="68">
        <v>854</v>
      </c>
      <c r="S286" s="68">
        <v>794</v>
      </c>
      <c r="T286" s="69">
        <v>958</v>
      </c>
      <c r="U286" s="86"/>
      <c r="Z286" s="86"/>
      <c r="AA286" s="87"/>
      <c r="AB286" s="87"/>
      <c r="AC286" s="87"/>
      <c r="AD286" s="87"/>
      <c r="AE286" s="62" t="s">
        <v>2708</v>
      </c>
      <c r="AF286" s="61">
        <v>163</v>
      </c>
      <c r="AG286" s="103">
        <v>89</v>
      </c>
      <c r="AH286" s="103">
        <v>74</v>
      </c>
      <c r="AI286" s="104">
        <v>84</v>
      </c>
      <c r="AJ286" s="453" t="s">
        <v>2257</v>
      </c>
      <c r="AK286" s="258">
        <v>125</v>
      </c>
      <c r="AL286" s="259">
        <v>66</v>
      </c>
      <c r="AM286" s="259">
        <v>59</v>
      </c>
      <c r="AN286" s="260">
        <v>62</v>
      </c>
      <c r="AO286" s="86"/>
      <c r="AP286" s="87"/>
      <c r="AQ286" s="87"/>
      <c r="AR286" s="87"/>
      <c r="AS286" s="87"/>
      <c r="AT286" s="86"/>
      <c r="AU286" s="87"/>
      <c r="AV286" s="87"/>
      <c r="AW286" s="87"/>
      <c r="AX286" s="87"/>
    </row>
    <row r="287" spans="1:50" s="60" customFormat="1" ht="14.25" customHeight="1">
      <c r="A287" s="489" t="s">
        <v>2684</v>
      </c>
      <c r="B287" s="258">
        <v>107</v>
      </c>
      <c r="C287" s="471">
        <v>58</v>
      </c>
      <c r="D287" s="471">
        <v>49</v>
      </c>
      <c r="E287" s="472">
        <v>62</v>
      </c>
      <c r="F287" s="453" t="s">
        <v>2705</v>
      </c>
      <c r="G287" s="258">
        <v>516</v>
      </c>
      <c r="H287" s="567">
        <v>254</v>
      </c>
      <c r="I287" s="567">
        <v>262</v>
      </c>
      <c r="J287" s="567">
        <v>220</v>
      </c>
      <c r="K287" s="453" t="s">
        <v>2692</v>
      </c>
      <c r="L287" s="258">
        <v>122</v>
      </c>
      <c r="M287" s="484">
        <v>59</v>
      </c>
      <c r="N287" s="484">
        <v>63</v>
      </c>
      <c r="O287" s="465">
        <v>73</v>
      </c>
      <c r="P287" s="62" t="s">
        <v>1357</v>
      </c>
      <c r="Q287" s="61">
        <v>207</v>
      </c>
      <c r="R287" s="63">
        <v>98</v>
      </c>
      <c r="S287" s="63">
        <v>109</v>
      </c>
      <c r="T287" s="64">
        <v>112</v>
      </c>
      <c r="U287" s="86"/>
      <c r="Z287" s="86"/>
      <c r="AA287" s="87"/>
      <c r="AB287" s="87"/>
      <c r="AC287" s="87"/>
      <c r="AD287" s="87"/>
      <c r="AE287" s="62" t="s">
        <v>2712</v>
      </c>
      <c r="AF287" s="61">
        <v>95</v>
      </c>
      <c r="AG287" s="103">
        <v>57</v>
      </c>
      <c r="AH287" s="103">
        <v>38</v>
      </c>
      <c r="AI287" s="104">
        <v>68</v>
      </c>
      <c r="AJ287" s="453" t="s">
        <v>2713</v>
      </c>
      <c r="AK287" s="258">
        <v>175</v>
      </c>
      <c r="AL287" s="259">
        <v>89</v>
      </c>
      <c r="AM287" s="259">
        <v>86</v>
      </c>
      <c r="AN287" s="260">
        <v>108</v>
      </c>
      <c r="AO287" s="86"/>
      <c r="AP287" s="87"/>
      <c r="AQ287" s="87"/>
      <c r="AR287" s="87"/>
      <c r="AS287" s="87"/>
      <c r="AT287" s="86"/>
      <c r="AU287" s="87"/>
      <c r="AV287" s="87"/>
      <c r="AW287" s="87"/>
      <c r="AX287" s="87"/>
    </row>
    <row r="288" spans="1:50" s="60" customFormat="1" ht="14.25" customHeight="1">
      <c r="A288" s="489" t="s">
        <v>2688</v>
      </c>
      <c r="B288" s="258">
        <v>155</v>
      </c>
      <c r="C288" s="471">
        <v>73</v>
      </c>
      <c r="D288" s="471">
        <v>82</v>
      </c>
      <c r="E288" s="472">
        <v>84</v>
      </c>
      <c r="F288" s="458" t="s">
        <v>245</v>
      </c>
      <c r="G288" s="255">
        <v>6067</v>
      </c>
      <c r="H288" s="416">
        <v>3109</v>
      </c>
      <c r="I288" s="416">
        <v>2958</v>
      </c>
      <c r="J288" s="452">
        <v>3519</v>
      </c>
      <c r="K288" s="453" t="s">
        <v>2697</v>
      </c>
      <c r="L288" s="258">
        <v>56</v>
      </c>
      <c r="M288" s="484">
        <v>28</v>
      </c>
      <c r="N288" s="484">
        <v>28</v>
      </c>
      <c r="O288" s="485">
        <v>38</v>
      </c>
      <c r="P288" s="62" t="s">
        <v>1366</v>
      </c>
      <c r="Q288" s="61">
        <v>140</v>
      </c>
      <c r="R288" s="63">
        <v>76</v>
      </c>
      <c r="S288" s="63">
        <v>64</v>
      </c>
      <c r="T288" s="64">
        <v>75</v>
      </c>
      <c r="U288" s="86"/>
      <c r="Z288" s="86"/>
      <c r="AA288" s="87"/>
      <c r="AB288" s="87"/>
      <c r="AC288" s="87"/>
      <c r="AD288" s="87"/>
      <c r="AE288" s="62" t="s">
        <v>2718</v>
      </c>
      <c r="AF288" s="61">
        <v>143</v>
      </c>
      <c r="AG288" s="103">
        <v>82</v>
      </c>
      <c r="AH288" s="103">
        <v>61</v>
      </c>
      <c r="AI288" s="104">
        <v>96</v>
      </c>
      <c r="AJ288" s="453" t="s">
        <v>2719</v>
      </c>
      <c r="AK288" s="258">
        <v>81</v>
      </c>
      <c r="AL288" s="259">
        <v>45</v>
      </c>
      <c r="AM288" s="259">
        <v>36</v>
      </c>
      <c r="AN288" s="260">
        <v>44</v>
      </c>
      <c r="AO288" s="86"/>
      <c r="AP288" s="87"/>
      <c r="AQ288" s="87"/>
      <c r="AR288" s="87"/>
      <c r="AS288" s="87"/>
      <c r="AT288" s="86"/>
      <c r="AU288" s="87"/>
      <c r="AV288" s="87"/>
      <c r="AW288" s="87"/>
      <c r="AX288" s="87"/>
    </row>
    <row r="289" spans="1:50" s="60" customFormat="1" ht="14.25" customHeight="1">
      <c r="A289" s="489" t="s">
        <v>2690</v>
      </c>
      <c r="B289" s="258">
        <v>60</v>
      </c>
      <c r="C289" s="471">
        <v>30</v>
      </c>
      <c r="D289" s="471">
        <v>30</v>
      </c>
      <c r="E289" s="472">
        <v>33</v>
      </c>
      <c r="F289" s="453" t="s">
        <v>2715</v>
      </c>
      <c r="G289" s="258">
        <v>163</v>
      </c>
      <c r="H289" s="471">
        <v>73</v>
      </c>
      <c r="I289" s="471">
        <v>90</v>
      </c>
      <c r="J289" s="472">
        <v>89</v>
      </c>
      <c r="K289" s="453" t="s">
        <v>2701</v>
      </c>
      <c r="L289" s="258">
        <v>68</v>
      </c>
      <c r="M289" s="484">
        <v>36</v>
      </c>
      <c r="N289" s="484">
        <v>32</v>
      </c>
      <c r="O289" s="485">
        <v>51</v>
      </c>
      <c r="P289" s="62" t="s">
        <v>2702</v>
      </c>
      <c r="Q289" s="61">
        <v>78</v>
      </c>
      <c r="R289" s="63">
        <v>41</v>
      </c>
      <c r="S289" s="63">
        <v>37</v>
      </c>
      <c r="T289" s="64">
        <v>53</v>
      </c>
      <c r="U289" s="86"/>
      <c r="Z289" s="86"/>
      <c r="AA289" s="87"/>
      <c r="AB289" s="87"/>
      <c r="AC289" s="87"/>
      <c r="AD289" s="87"/>
      <c r="AE289" s="62" t="s">
        <v>2723</v>
      </c>
      <c r="AF289" s="61">
        <v>313</v>
      </c>
      <c r="AG289" s="103">
        <v>169</v>
      </c>
      <c r="AH289" s="103">
        <v>144</v>
      </c>
      <c r="AI289" s="104">
        <v>200</v>
      </c>
      <c r="AJ289" s="453" t="s">
        <v>2724</v>
      </c>
      <c r="AK289" s="258">
        <v>186</v>
      </c>
      <c r="AL289" s="259">
        <v>104</v>
      </c>
      <c r="AM289" s="259">
        <v>82</v>
      </c>
      <c r="AN289" s="260">
        <v>117</v>
      </c>
      <c r="AO289" s="86"/>
      <c r="AP289" s="87"/>
      <c r="AQ289" s="87"/>
      <c r="AR289" s="87"/>
      <c r="AS289" s="87"/>
      <c r="AT289" s="86"/>
      <c r="AU289" s="87"/>
      <c r="AV289" s="87"/>
      <c r="AW289" s="87"/>
      <c r="AX289" s="87"/>
    </row>
    <row r="290" spans="1:50" s="60" customFormat="1" ht="14.25" customHeight="1">
      <c r="A290" s="489" t="s">
        <v>2695</v>
      </c>
      <c r="B290" s="258">
        <v>167</v>
      </c>
      <c r="C290" s="471">
        <v>80</v>
      </c>
      <c r="D290" s="471">
        <v>87</v>
      </c>
      <c r="E290" s="472">
        <v>99</v>
      </c>
      <c r="F290" s="453" t="s">
        <v>2720</v>
      </c>
      <c r="G290" s="258">
        <v>236</v>
      </c>
      <c r="H290" s="471">
        <v>115</v>
      </c>
      <c r="I290" s="471">
        <v>121</v>
      </c>
      <c r="J290" s="472">
        <v>130</v>
      </c>
      <c r="K290" s="453" t="s">
        <v>2706</v>
      </c>
      <c r="L290" s="258">
        <v>70</v>
      </c>
      <c r="M290" s="484">
        <v>36</v>
      </c>
      <c r="N290" s="484">
        <v>34</v>
      </c>
      <c r="O290" s="485">
        <v>44</v>
      </c>
      <c r="P290" s="62" t="s">
        <v>2707</v>
      </c>
      <c r="Q290" s="61">
        <v>158</v>
      </c>
      <c r="R290" s="63">
        <v>86</v>
      </c>
      <c r="S290" s="63">
        <v>72</v>
      </c>
      <c r="T290" s="64">
        <v>88</v>
      </c>
      <c r="U290" s="86"/>
      <c r="Z290" s="86"/>
      <c r="AA290" s="87"/>
      <c r="AB290" s="87"/>
      <c r="AC290" s="87"/>
      <c r="AD290" s="87"/>
      <c r="AE290" s="62" t="s">
        <v>2728</v>
      </c>
      <c r="AF290" s="61">
        <v>363</v>
      </c>
      <c r="AG290" s="103">
        <v>190</v>
      </c>
      <c r="AH290" s="103">
        <v>173</v>
      </c>
      <c r="AI290" s="104">
        <v>214</v>
      </c>
      <c r="AJ290" s="453" t="s">
        <v>2729</v>
      </c>
      <c r="AK290" s="258">
        <v>155</v>
      </c>
      <c r="AL290" s="259">
        <v>74</v>
      </c>
      <c r="AM290" s="259">
        <v>81</v>
      </c>
      <c r="AN290" s="260">
        <v>87</v>
      </c>
      <c r="AO290" s="86"/>
      <c r="AP290" s="87"/>
      <c r="AQ290" s="87"/>
      <c r="AR290" s="87"/>
      <c r="AS290" s="87"/>
      <c r="AT290" s="86"/>
      <c r="AU290" s="87"/>
      <c r="AV290" s="87"/>
      <c r="AW290" s="87"/>
      <c r="AX290" s="87"/>
    </row>
    <row r="291" spans="1:50" s="60" customFormat="1" ht="14.25" customHeight="1">
      <c r="A291" s="489" t="s">
        <v>2699</v>
      </c>
      <c r="B291" s="258">
        <v>115</v>
      </c>
      <c r="C291" s="471">
        <v>55</v>
      </c>
      <c r="D291" s="471">
        <v>60</v>
      </c>
      <c r="E291" s="472">
        <v>74</v>
      </c>
      <c r="F291" s="453" t="s">
        <v>2725</v>
      </c>
      <c r="G291" s="258">
        <v>234</v>
      </c>
      <c r="H291" s="468">
        <v>118</v>
      </c>
      <c r="I291" s="468">
        <v>116</v>
      </c>
      <c r="J291" s="469">
        <v>141</v>
      </c>
      <c r="K291" s="453" t="s">
        <v>2710</v>
      </c>
      <c r="L291" s="258">
        <v>85</v>
      </c>
      <c r="M291" s="484">
        <v>48</v>
      </c>
      <c r="N291" s="484">
        <v>37</v>
      </c>
      <c r="O291" s="485">
        <v>45</v>
      </c>
      <c r="P291" s="62" t="s">
        <v>2711</v>
      </c>
      <c r="Q291" s="61">
        <v>78</v>
      </c>
      <c r="R291" s="63">
        <v>38</v>
      </c>
      <c r="S291" s="63">
        <v>40</v>
      </c>
      <c r="T291" s="64">
        <v>44</v>
      </c>
      <c r="U291" s="86"/>
      <c r="Z291" s="86"/>
      <c r="AA291" s="87"/>
      <c r="AB291" s="87"/>
      <c r="AC291" s="87"/>
      <c r="AD291" s="87"/>
      <c r="AE291" s="62" t="s">
        <v>2733</v>
      </c>
      <c r="AF291" s="61">
        <v>195</v>
      </c>
      <c r="AG291" s="103">
        <v>91</v>
      </c>
      <c r="AH291" s="103">
        <v>104</v>
      </c>
      <c r="AI291" s="104">
        <v>116</v>
      </c>
      <c r="AJ291" s="453" t="s">
        <v>2734</v>
      </c>
      <c r="AK291" s="258">
        <v>103</v>
      </c>
      <c r="AL291" s="259">
        <v>55</v>
      </c>
      <c r="AM291" s="259">
        <v>48</v>
      </c>
      <c r="AN291" s="260">
        <v>62</v>
      </c>
      <c r="AO291" s="86"/>
      <c r="AP291" s="87"/>
      <c r="AQ291" s="87"/>
      <c r="AR291" s="87"/>
      <c r="AS291" s="87"/>
      <c r="AT291" s="86"/>
      <c r="AU291" s="87"/>
      <c r="AV291" s="87"/>
      <c r="AW291" s="87"/>
      <c r="AX291" s="87"/>
    </row>
    <row r="292" spans="1:50" s="60" customFormat="1" ht="14.25" customHeight="1">
      <c r="A292" s="489" t="s">
        <v>2704</v>
      </c>
      <c r="B292" s="258">
        <v>101</v>
      </c>
      <c r="C292" s="471">
        <v>47</v>
      </c>
      <c r="D292" s="471">
        <v>54</v>
      </c>
      <c r="E292" s="472">
        <v>67</v>
      </c>
      <c r="F292" s="453" t="s">
        <v>2730</v>
      </c>
      <c r="G292" s="258">
        <v>111</v>
      </c>
      <c r="H292" s="471">
        <v>57</v>
      </c>
      <c r="I292" s="471">
        <v>54</v>
      </c>
      <c r="J292" s="472">
        <v>60</v>
      </c>
      <c r="K292" s="453" t="s">
        <v>2716</v>
      </c>
      <c r="L292" s="258">
        <v>64</v>
      </c>
      <c r="M292" s="484">
        <v>34</v>
      </c>
      <c r="N292" s="484">
        <v>30</v>
      </c>
      <c r="O292" s="485">
        <v>46</v>
      </c>
      <c r="P292" s="62" t="s">
        <v>2717</v>
      </c>
      <c r="Q292" s="61">
        <v>129</v>
      </c>
      <c r="R292" s="63">
        <v>63</v>
      </c>
      <c r="S292" s="63">
        <v>66</v>
      </c>
      <c r="T292" s="64">
        <v>78</v>
      </c>
      <c r="U292" s="86"/>
      <c r="Z292" s="86"/>
      <c r="AA292" s="87"/>
      <c r="AB292" s="87"/>
      <c r="AC292" s="87"/>
      <c r="AD292" s="90"/>
      <c r="AE292" s="82" t="s">
        <v>2739</v>
      </c>
      <c r="AF292" s="83">
        <v>227</v>
      </c>
      <c r="AG292" s="444">
        <v>114</v>
      </c>
      <c r="AH292" s="444">
        <v>113</v>
      </c>
      <c r="AI292" s="445">
        <v>136</v>
      </c>
      <c r="AJ292" s="453" t="s">
        <v>2740</v>
      </c>
      <c r="AK292" s="258">
        <v>84</v>
      </c>
      <c r="AL292" s="259">
        <v>45</v>
      </c>
      <c r="AM292" s="259">
        <v>39</v>
      </c>
      <c r="AN292" s="260">
        <v>55</v>
      </c>
      <c r="AO292" s="86"/>
      <c r="AP292" s="87"/>
      <c r="AQ292" s="87"/>
      <c r="AR292" s="87"/>
      <c r="AS292" s="87"/>
      <c r="AT292" s="86"/>
      <c r="AU292" s="87"/>
      <c r="AV292" s="87"/>
      <c r="AW292" s="87"/>
      <c r="AX292" s="87"/>
    </row>
    <row r="293" spans="1:50" s="60" customFormat="1" ht="14.25" customHeight="1">
      <c r="A293" s="489" t="s">
        <v>2709</v>
      </c>
      <c r="B293" s="258">
        <v>63</v>
      </c>
      <c r="C293" s="471">
        <v>35</v>
      </c>
      <c r="D293" s="471">
        <v>28</v>
      </c>
      <c r="E293" s="472">
        <v>39</v>
      </c>
      <c r="F293" s="453" t="s">
        <v>2736</v>
      </c>
      <c r="G293" s="258">
        <v>58</v>
      </c>
      <c r="H293" s="471">
        <v>26</v>
      </c>
      <c r="I293" s="471">
        <v>32</v>
      </c>
      <c r="J293" s="472">
        <v>40</v>
      </c>
      <c r="K293" s="453" t="s">
        <v>2721</v>
      </c>
      <c r="L293" s="258">
        <v>175</v>
      </c>
      <c r="M293" s="484">
        <v>87</v>
      </c>
      <c r="N293" s="484">
        <v>88</v>
      </c>
      <c r="O293" s="485">
        <v>96</v>
      </c>
      <c r="P293" s="62" t="s">
        <v>2722</v>
      </c>
      <c r="Q293" s="61">
        <v>99</v>
      </c>
      <c r="R293" s="63">
        <v>57</v>
      </c>
      <c r="S293" s="63">
        <v>42</v>
      </c>
      <c r="T293" s="64">
        <v>58</v>
      </c>
      <c r="U293" s="86"/>
      <c r="Z293" s="86"/>
      <c r="AA293" s="87"/>
      <c r="AB293" s="87"/>
      <c r="AC293" s="87"/>
      <c r="AD293" s="90"/>
      <c r="AE293" s="91"/>
      <c r="AF293" s="44"/>
      <c r="AG293" s="44"/>
      <c r="AH293" s="44"/>
      <c r="AI293" s="44"/>
      <c r="AJ293" s="453" t="s">
        <v>2745</v>
      </c>
      <c r="AK293" s="258">
        <v>56</v>
      </c>
      <c r="AL293" s="259">
        <v>28</v>
      </c>
      <c r="AM293" s="259">
        <v>28</v>
      </c>
      <c r="AN293" s="260">
        <v>38</v>
      </c>
      <c r="AO293" s="86"/>
      <c r="AP293" s="87"/>
      <c r="AQ293" s="87"/>
      <c r="AR293" s="87"/>
      <c r="AS293" s="87"/>
      <c r="AT293" s="86"/>
      <c r="AU293" s="87"/>
      <c r="AV293" s="87"/>
      <c r="AW293" s="87"/>
      <c r="AX293" s="87"/>
    </row>
    <row r="294" spans="1:50" s="60" customFormat="1" ht="14.25" customHeight="1">
      <c r="A294" s="489" t="s">
        <v>2714</v>
      </c>
      <c r="B294" s="258">
        <v>94</v>
      </c>
      <c r="C294" s="471">
        <v>50</v>
      </c>
      <c r="D294" s="471">
        <v>44</v>
      </c>
      <c r="E294" s="472">
        <v>66</v>
      </c>
      <c r="F294" s="453" t="s">
        <v>2742</v>
      </c>
      <c r="G294" s="258">
        <v>104</v>
      </c>
      <c r="H294" s="471">
        <v>51</v>
      </c>
      <c r="I294" s="471">
        <v>53</v>
      </c>
      <c r="J294" s="472">
        <v>68</v>
      </c>
      <c r="K294" s="453" t="s">
        <v>2726</v>
      </c>
      <c r="L294" s="258">
        <v>120</v>
      </c>
      <c r="M294" s="484">
        <v>60</v>
      </c>
      <c r="N294" s="484">
        <v>60</v>
      </c>
      <c r="O294" s="485">
        <v>74</v>
      </c>
      <c r="P294" s="62" t="s">
        <v>2727</v>
      </c>
      <c r="Q294" s="61">
        <v>202</v>
      </c>
      <c r="R294" s="63">
        <v>104</v>
      </c>
      <c r="S294" s="63">
        <v>98</v>
      </c>
      <c r="T294" s="64">
        <v>118</v>
      </c>
      <c r="U294" s="86"/>
      <c r="Z294" s="86"/>
      <c r="AA294" s="87"/>
      <c r="AB294" s="87"/>
      <c r="AC294" s="87"/>
      <c r="AD294" s="87"/>
      <c r="AE294" s="81"/>
      <c r="AF294" s="92"/>
      <c r="AG294" s="92"/>
      <c r="AH294" s="92"/>
      <c r="AI294" s="92"/>
      <c r="AJ294" s="453" t="s">
        <v>2750</v>
      </c>
      <c r="AK294" s="258">
        <v>79</v>
      </c>
      <c r="AL294" s="259">
        <v>45</v>
      </c>
      <c r="AM294" s="259">
        <v>34</v>
      </c>
      <c r="AN294" s="260">
        <v>48</v>
      </c>
      <c r="AO294" s="86"/>
      <c r="AP294" s="87"/>
      <c r="AQ294" s="87"/>
      <c r="AR294" s="87"/>
      <c r="AS294" s="87"/>
      <c r="AT294" s="86"/>
      <c r="AU294" s="87"/>
      <c r="AV294" s="87"/>
      <c r="AW294" s="87"/>
      <c r="AX294" s="87"/>
    </row>
    <row r="295" spans="1:50" s="60" customFormat="1" ht="14.25" customHeight="1">
      <c r="A295" s="436" t="s">
        <v>202</v>
      </c>
      <c r="B295" s="507">
        <v>4614</v>
      </c>
      <c r="C295" s="507">
        <v>2266</v>
      </c>
      <c r="D295" s="507">
        <v>2348</v>
      </c>
      <c r="E295" s="508">
        <v>2733</v>
      </c>
      <c r="F295" s="453" t="s">
        <v>2747</v>
      </c>
      <c r="G295" s="258">
        <v>71</v>
      </c>
      <c r="H295" s="471">
        <v>41</v>
      </c>
      <c r="I295" s="471">
        <v>30</v>
      </c>
      <c r="J295" s="472">
        <v>43</v>
      </c>
      <c r="K295" s="453" t="s">
        <v>2731</v>
      </c>
      <c r="L295" s="258">
        <v>60</v>
      </c>
      <c r="M295" s="484">
        <v>25</v>
      </c>
      <c r="N295" s="484">
        <v>35</v>
      </c>
      <c r="O295" s="485">
        <v>35</v>
      </c>
      <c r="P295" s="62" t="s">
        <v>2732</v>
      </c>
      <c r="Q295" s="61">
        <v>89</v>
      </c>
      <c r="R295" s="63">
        <v>49</v>
      </c>
      <c r="S295" s="63">
        <v>40</v>
      </c>
      <c r="T295" s="64">
        <v>53</v>
      </c>
      <c r="U295" s="86"/>
      <c r="Z295" s="86"/>
      <c r="AA295" s="87"/>
      <c r="AB295" s="87"/>
      <c r="AC295" s="87"/>
      <c r="AD295" s="87"/>
      <c r="AF295" s="87"/>
      <c r="AG295" s="87"/>
      <c r="AH295" s="87"/>
      <c r="AI295" s="87"/>
      <c r="AJ295" s="458" t="s">
        <v>419</v>
      </c>
      <c r="AK295" s="255">
        <v>2592</v>
      </c>
      <c r="AL295" s="256">
        <v>1229</v>
      </c>
      <c r="AM295" s="256">
        <v>1363</v>
      </c>
      <c r="AN295" s="257">
        <v>1487</v>
      </c>
      <c r="AO295" s="86"/>
      <c r="AP295" s="87"/>
      <c r="AQ295" s="87"/>
      <c r="AR295" s="87"/>
      <c r="AS295" s="87"/>
      <c r="AT295" s="86"/>
      <c r="AU295" s="87"/>
      <c r="AV295" s="87"/>
      <c r="AW295" s="87"/>
      <c r="AX295" s="87"/>
    </row>
    <row r="296" spans="1:50" s="60" customFormat="1" ht="14.25" customHeight="1">
      <c r="A296" s="489" t="s">
        <v>2449</v>
      </c>
      <c r="B296" s="509">
        <v>374</v>
      </c>
      <c r="C296" s="510">
        <v>186</v>
      </c>
      <c r="D296" s="510">
        <v>188</v>
      </c>
      <c r="E296" s="511">
        <v>224</v>
      </c>
      <c r="F296" s="453" t="s">
        <v>2752</v>
      </c>
      <c r="G296" s="258">
        <v>216</v>
      </c>
      <c r="H296" s="471">
        <v>115</v>
      </c>
      <c r="I296" s="471">
        <v>101</v>
      </c>
      <c r="J296" s="472">
        <v>134</v>
      </c>
      <c r="K296" s="453" t="s">
        <v>2737</v>
      </c>
      <c r="L296" s="258">
        <v>71</v>
      </c>
      <c r="M296" s="484">
        <v>29</v>
      </c>
      <c r="N296" s="484">
        <v>42</v>
      </c>
      <c r="O296" s="485">
        <v>42</v>
      </c>
      <c r="P296" s="62" t="s">
        <v>2738</v>
      </c>
      <c r="Q296" s="61">
        <v>118</v>
      </c>
      <c r="R296" s="63">
        <v>64</v>
      </c>
      <c r="S296" s="63">
        <v>54</v>
      </c>
      <c r="T296" s="64">
        <v>77</v>
      </c>
      <c r="U296" s="86"/>
      <c r="Z296" s="86"/>
      <c r="AA296" s="87"/>
      <c r="AB296" s="87"/>
      <c r="AC296" s="87"/>
      <c r="AD296" s="87"/>
      <c r="AF296" s="87"/>
      <c r="AG296" s="87"/>
      <c r="AH296" s="87"/>
      <c r="AI296" s="87"/>
      <c r="AJ296" s="453" t="s">
        <v>2757</v>
      </c>
      <c r="AK296" s="258">
        <v>95</v>
      </c>
      <c r="AL296" s="259">
        <v>47</v>
      </c>
      <c r="AM296" s="259">
        <v>48</v>
      </c>
      <c r="AN296" s="260">
        <v>53</v>
      </c>
      <c r="AO296" s="86"/>
      <c r="AP296" s="87"/>
      <c r="AQ296" s="87"/>
      <c r="AR296" s="87"/>
      <c r="AS296" s="87"/>
      <c r="AT296" s="86"/>
      <c r="AU296" s="87"/>
      <c r="AV296" s="87"/>
      <c r="AW296" s="87"/>
      <c r="AX296" s="87"/>
    </row>
    <row r="297" spans="1:50" s="60" customFormat="1" ht="14.25" customHeight="1">
      <c r="A297" s="489" t="s">
        <v>2454</v>
      </c>
      <c r="B297" s="509">
        <v>283</v>
      </c>
      <c r="C297" s="510">
        <v>125</v>
      </c>
      <c r="D297" s="510">
        <v>158</v>
      </c>
      <c r="E297" s="511">
        <v>167</v>
      </c>
      <c r="F297" s="453" t="s">
        <v>2755</v>
      </c>
      <c r="G297" s="258">
        <v>115</v>
      </c>
      <c r="H297" s="471">
        <v>60</v>
      </c>
      <c r="I297" s="471">
        <v>55</v>
      </c>
      <c r="J297" s="472">
        <v>71</v>
      </c>
      <c r="K297" s="453" t="s">
        <v>2743</v>
      </c>
      <c r="L297" s="258">
        <v>64</v>
      </c>
      <c r="M297" s="484">
        <v>30</v>
      </c>
      <c r="N297" s="484">
        <v>34</v>
      </c>
      <c r="O297" s="485">
        <v>36</v>
      </c>
      <c r="P297" s="62" t="s">
        <v>2744</v>
      </c>
      <c r="Q297" s="61">
        <v>173</v>
      </c>
      <c r="R297" s="63">
        <v>90</v>
      </c>
      <c r="S297" s="63">
        <v>83</v>
      </c>
      <c r="T297" s="64">
        <v>100</v>
      </c>
      <c r="U297" s="86"/>
      <c r="Z297" s="86"/>
      <c r="AA297" s="87"/>
      <c r="AB297" s="87"/>
      <c r="AC297" s="87"/>
      <c r="AD297" s="87"/>
      <c r="AF297" s="87"/>
      <c r="AG297" s="87"/>
      <c r="AH297" s="87"/>
      <c r="AI297" s="87"/>
      <c r="AJ297" s="453" t="s">
        <v>2761</v>
      </c>
      <c r="AK297" s="258">
        <v>223</v>
      </c>
      <c r="AL297" s="259">
        <v>106</v>
      </c>
      <c r="AM297" s="259">
        <v>117</v>
      </c>
      <c r="AN297" s="260">
        <v>111</v>
      </c>
      <c r="AO297" s="86"/>
      <c r="AP297" s="87"/>
      <c r="AQ297" s="87"/>
      <c r="AR297" s="87"/>
      <c r="AS297" s="87"/>
      <c r="AT297" s="86"/>
      <c r="AU297" s="87"/>
      <c r="AV297" s="87"/>
      <c r="AW297" s="87"/>
      <c r="AX297" s="87"/>
    </row>
    <row r="298" spans="1:50" s="60" customFormat="1" ht="14.25" customHeight="1">
      <c r="A298" s="489" t="s">
        <v>2735</v>
      </c>
      <c r="B298" s="509">
        <v>207</v>
      </c>
      <c r="C298" s="510">
        <v>97</v>
      </c>
      <c r="D298" s="510">
        <v>110</v>
      </c>
      <c r="E298" s="511">
        <v>102</v>
      </c>
      <c r="F298" s="453" t="s">
        <v>2759</v>
      </c>
      <c r="G298" s="258">
        <v>87</v>
      </c>
      <c r="H298" s="471">
        <v>52</v>
      </c>
      <c r="I298" s="471">
        <v>35</v>
      </c>
      <c r="J298" s="472">
        <v>57</v>
      </c>
      <c r="K298" s="453" t="s">
        <v>2748</v>
      </c>
      <c r="L298" s="258">
        <v>118</v>
      </c>
      <c r="M298" s="484">
        <v>57</v>
      </c>
      <c r="N298" s="484">
        <v>61</v>
      </c>
      <c r="O298" s="485">
        <v>84</v>
      </c>
      <c r="P298" s="82" t="s">
        <v>2749</v>
      </c>
      <c r="Q298" s="83">
        <v>177</v>
      </c>
      <c r="R298" s="84">
        <v>88</v>
      </c>
      <c r="S298" s="84">
        <v>89</v>
      </c>
      <c r="T298" s="85">
        <v>102</v>
      </c>
      <c r="U298" s="86"/>
      <c r="Z298" s="86"/>
      <c r="AA298" s="87"/>
      <c r="AB298" s="87"/>
      <c r="AC298" s="87"/>
      <c r="AD298" s="87"/>
      <c r="AF298" s="87"/>
      <c r="AG298" s="87"/>
      <c r="AH298" s="87"/>
      <c r="AI298" s="87"/>
      <c r="AJ298" s="453" t="s">
        <v>2765</v>
      </c>
      <c r="AK298" s="258">
        <v>307</v>
      </c>
      <c r="AL298" s="259">
        <v>141</v>
      </c>
      <c r="AM298" s="259">
        <v>166</v>
      </c>
      <c r="AN298" s="260">
        <v>145</v>
      </c>
      <c r="AO298" s="86"/>
      <c r="AP298" s="87"/>
      <c r="AQ298" s="87"/>
      <c r="AR298" s="87"/>
      <c r="AS298" s="87"/>
      <c r="AT298" s="86"/>
      <c r="AU298" s="87"/>
      <c r="AV298" s="87"/>
      <c r="AW298" s="87"/>
      <c r="AX298" s="87"/>
    </row>
    <row r="299" spans="1:50" s="60" customFormat="1" ht="14.25" customHeight="1">
      <c r="A299" s="489" t="s">
        <v>2741</v>
      </c>
      <c r="B299" s="509">
        <v>468</v>
      </c>
      <c r="C299" s="510">
        <v>233</v>
      </c>
      <c r="D299" s="510">
        <v>235</v>
      </c>
      <c r="E299" s="511">
        <v>270</v>
      </c>
      <c r="F299" s="453" t="s">
        <v>2763</v>
      </c>
      <c r="G299" s="258">
        <v>188</v>
      </c>
      <c r="H299" s="471">
        <v>94</v>
      </c>
      <c r="I299" s="471">
        <v>94</v>
      </c>
      <c r="J299" s="472">
        <v>105</v>
      </c>
      <c r="K299" s="453" t="s">
        <v>2753</v>
      </c>
      <c r="L299" s="258">
        <v>168</v>
      </c>
      <c r="M299" s="484">
        <v>80</v>
      </c>
      <c r="N299" s="484">
        <v>88</v>
      </c>
      <c r="O299" s="485">
        <v>103</v>
      </c>
      <c r="Q299" s="93"/>
      <c r="R299" s="93"/>
      <c r="S299" s="93"/>
      <c r="T299" s="93"/>
      <c r="U299" s="86"/>
      <c r="Z299" s="86"/>
      <c r="AA299" s="87"/>
      <c r="AB299" s="87"/>
      <c r="AC299" s="87"/>
      <c r="AD299" s="87"/>
      <c r="AF299" s="87"/>
      <c r="AG299" s="87"/>
      <c r="AH299" s="87"/>
      <c r="AI299" s="87"/>
      <c r="AJ299" s="453" t="s">
        <v>1930</v>
      </c>
      <c r="AK299" s="258">
        <v>153</v>
      </c>
      <c r="AL299" s="259">
        <v>69</v>
      </c>
      <c r="AM299" s="259">
        <v>84</v>
      </c>
      <c r="AN299" s="260">
        <v>81</v>
      </c>
      <c r="AO299" s="86"/>
      <c r="AP299" s="87"/>
      <c r="AQ299" s="87"/>
      <c r="AR299" s="87"/>
      <c r="AS299" s="87"/>
      <c r="AT299" s="86"/>
      <c r="AU299" s="87"/>
      <c r="AV299" s="87"/>
      <c r="AW299" s="87"/>
      <c r="AX299" s="87"/>
    </row>
    <row r="300" spans="1:50" s="60" customFormat="1" ht="14.25" customHeight="1">
      <c r="A300" s="489" t="s">
        <v>2746</v>
      </c>
      <c r="B300" s="509">
        <v>135</v>
      </c>
      <c r="C300" s="510">
        <v>69</v>
      </c>
      <c r="D300" s="510">
        <v>66</v>
      </c>
      <c r="E300" s="511">
        <v>76</v>
      </c>
      <c r="F300" s="453" t="s">
        <v>2767</v>
      </c>
      <c r="G300" s="258">
        <v>118</v>
      </c>
      <c r="H300" s="471">
        <v>57</v>
      </c>
      <c r="I300" s="471">
        <v>61</v>
      </c>
      <c r="J300" s="472">
        <v>69</v>
      </c>
      <c r="K300" s="453" t="s">
        <v>2756</v>
      </c>
      <c r="L300" s="258">
        <v>433</v>
      </c>
      <c r="M300" s="484">
        <v>215</v>
      </c>
      <c r="N300" s="484">
        <v>218</v>
      </c>
      <c r="O300" s="485">
        <v>351</v>
      </c>
      <c r="Q300" s="93"/>
      <c r="R300" s="93"/>
      <c r="S300" s="93"/>
      <c r="T300" s="93"/>
      <c r="U300" s="86"/>
      <c r="Z300" s="86"/>
      <c r="AA300" s="87"/>
      <c r="AB300" s="87"/>
      <c r="AC300" s="87"/>
      <c r="AD300" s="87"/>
      <c r="AF300" s="87"/>
      <c r="AG300" s="87"/>
      <c r="AH300" s="87"/>
      <c r="AI300" s="87"/>
      <c r="AJ300" s="453" t="s">
        <v>2772</v>
      </c>
      <c r="AK300" s="258">
        <v>167</v>
      </c>
      <c r="AL300" s="259">
        <v>80</v>
      </c>
      <c r="AM300" s="259">
        <v>87</v>
      </c>
      <c r="AN300" s="260">
        <v>92</v>
      </c>
      <c r="AO300" s="86"/>
      <c r="AP300" s="87"/>
      <c r="AQ300" s="87"/>
      <c r="AR300" s="87"/>
      <c r="AS300" s="87"/>
      <c r="AT300" s="86"/>
      <c r="AU300" s="87"/>
      <c r="AV300" s="87"/>
      <c r="AW300" s="87"/>
      <c r="AX300" s="87"/>
    </row>
    <row r="301" spans="1:50" s="60" customFormat="1" ht="14.25" customHeight="1">
      <c r="A301" s="489" t="s">
        <v>2751</v>
      </c>
      <c r="B301" s="509">
        <v>103</v>
      </c>
      <c r="C301" s="510">
        <v>50</v>
      </c>
      <c r="D301" s="510">
        <v>53</v>
      </c>
      <c r="E301" s="511">
        <v>58</v>
      </c>
      <c r="F301" s="453" t="s">
        <v>2770</v>
      </c>
      <c r="G301" s="258">
        <v>136</v>
      </c>
      <c r="H301" s="468">
        <v>65</v>
      </c>
      <c r="I301" s="468">
        <v>71</v>
      </c>
      <c r="J301" s="469">
        <v>73</v>
      </c>
      <c r="K301" s="453" t="s">
        <v>2760</v>
      </c>
      <c r="L301" s="258">
        <v>111</v>
      </c>
      <c r="M301" s="484">
        <v>54</v>
      </c>
      <c r="N301" s="484">
        <v>57</v>
      </c>
      <c r="O301" s="485">
        <v>63</v>
      </c>
      <c r="Q301" s="93"/>
      <c r="R301" s="93"/>
      <c r="S301" s="93"/>
      <c r="T301" s="93"/>
      <c r="U301" s="86"/>
      <c r="Z301" s="86"/>
      <c r="AA301" s="87"/>
      <c r="AB301" s="87"/>
      <c r="AC301" s="87"/>
      <c r="AD301" s="87"/>
      <c r="AF301" s="87"/>
      <c r="AG301" s="87"/>
      <c r="AH301" s="87"/>
      <c r="AI301" s="87"/>
      <c r="AJ301" s="453" t="s">
        <v>2775</v>
      </c>
      <c r="AK301" s="258">
        <v>138</v>
      </c>
      <c r="AL301" s="259">
        <v>71</v>
      </c>
      <c r="AM301" s="259">
        <v>67</v>
      </c>
      <c r="AN301" s="260">
        <v>74</v>
      </c>
      <c r="AO301" s="86"/>
      <c r="AP301" s="87"/>
      <c r="AQ301" s="87"/>
      <c r="AR301" s="87"/>
      <c r="AS301" s="87"/>
      <c r="AT301" s="86"/>
      <c r="AU301" s="87"/>
      <c r="AV301" s="87"/>
      <c r="AW301" s="87"/>
      <c r="AX301" s="87"/>
    </row>
    <row r="302" spans="1:50" s="60" customFormat="1" ht="14.25" customHeight="1">
      <c r="A302" s="489" t="s">
        <v>2754</v>
      </c>
      <c r="B302" s="509">
        <v>115</v>
      </c>
      <c r="C302" s="510">
        <v>60</v>
      </c>
      <c r="D302" s="510">
        <v>55</v>
      </c>
      <c r="E302" s="511">
        <v>77</v>
      </c>
      <c r="F302" s="453" t="s">
        <v>2773</v>
      </c>
      <c r="G302" s="258">
        <v>277</v>
      </c>
      <c r="H302" s="471">
        <v>151</v>
      </c>
      <c r="I302" s="471">
        <v>126</v>
      </c>
      <c r="J302" s="472">
        <v>154</v>
      </c>
      <c r="K302" s="453" t="s">
        <v>2764</v>
      </c>
      <c r="L302" s="258">
        <v>92</v>
      </c>
      <c r="M302" s="484">
        <v>46</v>
      </c>
      <c r="N302" s="484">
        <v>46</v>
      </c>
      <c r="O302" s="485">
        <v>55</v>
      </c>
      <c r="Q302" s="93"/>
      <c r="R302" s="93"/>
      <c r="S302" s="93"/>
      <c r="T302" s="93"/>
      <c r="U302" s="86"/>
      <c r="Z302" s="86"/>
      <c r="AA302" s="87"/>
      <c r="AB302" s="87"/>
      <c r="AC302" s="87"/>
      <c r="AD302" s="87"/>
      <c r="AF302" s="87"/>
      <c r="AG302" s="87"/>
      <c r="AH302" s="87"/>
      <c r="AI302" s="87"/>
      <c r="AJ302" s="453" t="s">
        <v>2779</v>
      </c>
      <c r="AK302" s="258">
        <v>160</v>
      </c>
      <c r="AL302" s="259">
        <v>79</v>
      </c>
      <c r="AM302" s="259">
        <v>81</v>
      </c>
      <c r="AN302" s="260">
        <v>85</v>
      </c>
      <c r="AO302" s="86"/>
      <c r="AP302" s="87"/>
      <c r="AQ302" s="87"/>
      <c r="AR302" s="87"/>
      <c r="AS302" s="87"/>
      <c r="AT302" s="86"/>
      <c r="AU302" s="87"/>
      <c r="AV302" s="87"/>
      <c r="AW302" s="87"/>
      <c r="AX302" s="87"/>
    </row>
    <row r="303" spans="1:50" s="60" customFormat="1" ht="14.25" customHeight="1">
      <c r="A303" s="489" t="s">
        <v>2758</v>
      </c>
      <c r="B303" s="509">
        <v>154</v>
      </c>
      <c r="C303" s="510">
        <v>77</v>
      </c>
      <c r="D303" s="510">
        <v>77</v>
      </c>
      <c r="E303" s="511">
        <v>91</v>
      </c>
      <c r="F303" s="453" t="s">
        <v>2777</v>
      </c>
      <c r="G303" s="258">
        <v>248</v>
      </c>
      <c r="H303" s="471">
        <v>133</v>
      </c>
      <c r="I303" s="471">
        <v>115</v>
      </c>
      <c r="J303" s="472">
        <v>140</v>
      </c>
      <c r="K303" s="453" t="s">
        <v>2768</v>
      </c>
      <c r="L303" s="258">
        <v>77</v>
      </c>
      <c r="M303" s="484">
        <v>36</v>
      </c>
      <c r="N303" s="484">
        <v>41</v>
      </c>
      <c r="O303" s="485">
        <v>56</v>
      </c>
      <c r="Q303" s="93"/>
      <c r="R303" s="93"/>
      <c r="S303" s="93"/>
      <c r="T303" s="93"/>
      <c r="U303" s="86"/>
      <c r="Z303" s="86"/>
      <c r="AA303" s="87"/>
      <c r="AB303" s="87"/>
      <c r="AC303" s="87"/>
      <c r="AD303" s="87"/>
      <c r="AF303" s="87"/>
      <c r="AG303" s="87"/>
      <c r="AH303" s="87"/>
      <c r="AI303" s="87"/>
      <c r="AJ303" s="453" t="s">
        <v>2783</v>
      </c>
      <c r="AK303" s="258">
        <v>101</v>
      </c>
      <c r="AL303" s="259">
        <v>48</v>
      </c>
      <c r="AM303" s="259">
        <v>53</v>
      </c>
      <c r="AN303" s="260">
        <v>64</v>
      </c>
      <c r="AO303" s="86"/>
      <c r="AP303" s="87"/>
      <c r="AQ303" s="87"/>
      <c r="AR303" s="87"/>
      <c r="AS303" s="87"/>
      <c r="AT303" s="86"/>
      <c r="AU303" s="87"/>
      <c r="AV303" s="87"/>
      <c r="AW303" s="87"/>
      <c r="AX303" s="87"/>
    </row>
    <row r="304" spans="1:50" s="60" customFormat="1" ht="14.25" customHeight="1">
      <c r="A304" s="489" t="s">
        <v>2762</v>
      </c>
      <c r="B304" s="509">
        <v>94</v>
      </c>
      <c r="C304" s="510">
        <v>40</v>
      </c>
      <c r="D304" s="510">
        <v>54</v>
      </c>
      <c r="E304" s="511">
        <v>49</v>
      </c>
      <c r="F304" s="453" t="s">
        <v>2781</v>
      </c>
      <c r="G304" s="258">
        <v>163</v>
      </c>
      <c r="H304" s="471">
        <v>78</v>
      </c>
      <c r="I304" s="471">
        <v>85</v>
      </c>
      <c r="J304" s="472">
        <v>80</v>
      </c>
      <c r="K304" s="453" t="s">
        <v>2771</v>
      </c>
      <c r="L304" s="258">
        <v>68</v>
      </c>
      <c r="M304" s="484">
        <v>34</v>
      </c>
      <c r="N304" s="484">
        <v>34</v>
      </c>
      <c r="O304" s="485">
        <v>42</v>
      </c>
      <c r="Q304" s="87"/>
      <c r="R304" s="87"/>
      <c r="S304" s="87"/>
      <c r="T304" s="87"/>
      <c r="U304" s="86"/>
      <c r="Z304" s="86"/>
      <c r="AA304" s="87"/>
      <c r="AB304" s="87"/>
      <c r="AC304" s="87"/>
      <c r="AD304" s="87"/>
      <c r="AF304" s="87"/>
      <c r="AG304" s="87"/>
      <c r="AH304" s="87"/>
      <c r="AI304" s="87"/>
      <c r="AJ304" s="453" t="s">
        <v>2786</v>
      </c>
      <c r="AK304" s="258">
        <v>62</v>
      </c>
      <c r="AL304" s="259">
        <v>29</v>
      </c>
      <c r="AM304" s="259">
        <v>33</v>
      </c>
      <c r="AN304" s="260">
        <v>38</v>
      </c>
      <c r="AO304" s="86"/>
      <c r="AP304" s="87"/>
      <c r="AQ304" s="87"/>
      <c r="AR304" s="87"/>
      <c r="AS304" s="87"/>
      <c r="AT304" s="86"/>
      <c r="AU304" s="87"/>
      <c r="AV304" s="87"/>
      <c r="AW304" s="87"/>
      <c r="AX304" s="87"/>
    </row>
    <row r="305" spans="1:50" s="60" customFormat="1" ht="14.25" customHeight="1">
      <c r="A305" s="489" t="s">
        <v>2766</v>
      </c>
      <c r="B305" s="509">
        <v>140</v>
      </c>
      <c r="C305" s="510">
        <v>63</v>
      </c>
      <c r="D305" s="510">
        <v>77</v>
      </c>
      <c r="E305" s="511">
        <v>96</v>
      </c>
      <c r="F305" s="453" t="s">
        <v>2785</v>
      </c>
      <c r="G305" s="258">
        <v>238</v>
      </c>
      <c r="H305" s="471">
        <v>120</v>
      </c>
      <c r="I305" s="471">
        <v>118</v>
      </c>
      <c r="J305" s="472">
        <v>116</v>
      </c>
      <c r="K305" s="453" t="s">
        <v>2774</v>
      </c>
      <c r="L305" s="258">
        <v>55</v>
      </c>
      <c r="M305" s="484">
        <v>31</v>
      </c>
      <c r="N305" s="484">
        <v>24</v>
      </c>
      <c r="O305" s="485">
        <v>36</v>
      </c>
      <c r="Q305" s="87"/>
      <c r="R305" s="87"/>
      <c r="S305" s="87"/>
      <c r="T305" s="87"/>
      <c r="U305" s="86"/>
      <c r="Z305" s="86"/>
      <c r="AA305" s="87"/>
      <c r="AB305" s="87"/>
      <c r="AC305" s="87"/>
      <c r="AD305" s="87"/>
      <c r="AF305" s="87"/>
      <c r="AG305" s="87"/>
      <c r="AH305" s="87"/>
      <c r="AI305" s="87"/>
      <c r="AJ305" s="453" t="s">
        <v>1947</v>
      </c>
      <c r="AK305" s="258">
        <v>172</v>
      </c>
      <c r="AL305" s="259">
        <v>83</v>
      </c>
      <c r="AM305" s="259">
        <v>89</v>
      </c>
      <c r="AN305" s="260">
        <v>109</v>
      </c>
      <c r="AO305" s="86"/>
      <c r="AP305" s="87"/>
      <c r="AQ305" s="87"/>
      <c r="AR305" s="87"/>
      <c r="AS305" s="87"/>
      <c r="AT305" s="86"/>
      <c r="AU305" s="87"/>
      <c r="AV305" s="87"/>
      <c r="AW305" s="87"/>
      <c r="AX305" s="87"/>
    </row>
    <row r="306" spans="1:50" s="60" customFormat="1" ht="14.25" customHeight="1">
      <c r="A306" s="489" t="s">
        <v>2769</v>
      </c>
      <c r="B306" s="509">
        <v>237</v>
      </c>
      <c r="C306" s="510">
        <v>118</v>
      </c>
      <c r="D306" s="510">
        <v>119</v>
      </c>
      <c r="E306" s="511">
        <v>164</v>
      </c>
      <c r="F306" s="453" t="s">
        <v>2788</v>
      </c>
      <c r="G306" s="258">
        <v>731</v>
      </c>
      <c r="H306" s="471">
        <v>356</v>
      </c>
      <c r="I306" s="471">
        <v>375</v>
      </c>
      <c r="J306" s="472">
        <v>337</v>
      </c>
      <c r="K306" s="453" t="s">
        <v>2778</v>
      </c>
      <c r="L306" s="258">
        <v>85</v>
      </c>
      <c r="M306" s="484">
        <v>42</v>
      </c>
      <c r="N306" s="484">
        <v>43</v>
      </c>
      <c r="O306" s="485">
        <v>50</v>
      </c>
      <c r="Q306" s="87"/>
      <c r="R306" s="87"/>
      <c r="S306" s="87"/>
      <c r="T306" s="87"/>
      <c r="U306" s="86"/>
      <c r="Z306" s="86"/>
      <c r="AA306" s="87"/>
      <c r="AB306" s="87"/>
      <c r="AC306" s="87"/>
      <c r="AD306" s="87"/>
      <c r="AF306" s="87"/>
      <c r="AG306" s="87"/>
      <c r="AH306" s="87"/>
      <c r="AI306" s="87"/>
      <c r="AJ306" s="453" t="s">
        <v>2792</v>
      </c>
      <c r="AK306" s="258">
        <v>96</v>
      </c>
      <c r="AL306" s="259">
        <v>56</v>
      </c>
      <c r="AM306" s="259">
        <v>40</v>
      </c>
      <c r="AN306" s="260">
        <v>53</v>
      </c>
      <c r="AO306" s="86"/>
      <c r="AP306" s="87"/>
      <c r="AQ306" s="87"/>
      <c r="AR306" s="87"/>
      <c r="AS306" s="87"/>
      <c r="AT306" s="86"/>
      <c r="AU306" s="87"/>
      <c r="AV306" s="87"/>
      <c r="AW306" s="87"/>
      <c r="AX306" s="87"/>
    </row>
    <row r="307" spans="1:50" s="60" customFormat="1" ht="14.25" customHeight="1">
      <c r="A307" s="489" t="s">
        <v>1667</v>
      </c>
      <c r="B307" s="509">
        <v>183</v>
      </c>
      <c r="C307" s="510">
        <v>86</v>
      </c>
      <c r="D307" s="510">
        <v>97</v>
      </c>
      <c r="E307" s="511">
        <v>114</v>
      </c>
      <c r="F307" s="453" t="s">
        <v>2790</v>
      </c>
      <c r="G307" s="258">
        <v>1059</v>
      </c>
      <c r="H307" s="471">
        <v>554</v>
      </c>
      <c r="I307" s="471">
        <v>505</v>
      </c>
      <c r="J307" s="472">
        <v>707</v>
      </c>
      <c r="K307" s="453" t="s">
        <v>2782</v>
      </c>
      <c r="L307" s="258">
        <v>72</v>
      </c>
      <c r="M307" s="484">
        <v>41</v>
      </c>
      <c r="N307" s="484">
        <v>31</v>
      </c>
      <c r="O307" s="485">
        <v>38</v>
      </c>
      <c r="Q307" s="87"/>
      <c r="R307" s="87"/>
      <c r="S307" s="87"/>
      <c r="T307" s="87"/>
      <c r="U307" s="86"/>
      <c r="Z307" s="86"/>
      <c r="AA307" s="87"/>
      <c r="AB307" s="87"/>
      <c r="AC307" s="87"/>
      <c r="AD307" s="87"/>
      <c r="AF307" s="87"/>
      <c r="AG307" s="87"/>
      <c r="AH307" s="87"/>
      <c r="AI307" s="87"/>
      <c r="AJ307" s="453" t="s">
        <v>2796</v>
      </c>
      <c r="AK307" s="258">
        <v>90</v>
      </c>
      <c r="AL307" s="259">
        <v>39</v>
      </c>
      <c r="AM307" s="259">
        <v>51</v>
      </c>
      <c r="AN307" s="260">
        <v>57</v>
      </c>
      <c r="AO307" s="86"/>
      <c r="AP307" s="87"/>
      <c r="AQ307" s="87"/>
      <c r="AR307" s="87"/>
      <c r="AS307" s="87"/>
      <c r="AT307" s="86"/>
      <c r="AU307" s="87"/>
      <c r="AV307" s="87"/>
      <c r="AW307" s="87"/>
      <c r="AX307" s="87"/>
    </row>
    <row r="308" spans="1:50" s="60" customFormat="1" ht="14.25" customHeight="1">
      <c r="A308" s="489" t="s">
        <v>2776</v>
      </c>
      <c r="B308" s="509">
        <v>230</v>
      </c>
      <c r="C308" s="510">
        <v>104</v>
      </c>
      <c r="D308" s="510">
        <v>126</v>
      </c>
      <c r="E308" s="511">
        <v>152</v>
      </c>
      <c r="F308" s="453" t="s">
        <v>2794</v>
      </c>
      <c r="G308" s="258">
        <v>270</v>
      </c>
      <c r="H308" s="471">
        <v>138</v>
      </c>
      <c r="I308" s="471">
        <v>132</v>
      </c>
      <c r="J308" s="472">
        <v>139</v>
      </c>
      <c r="K308" s="458" t="s">
        <v>271</v>
      </c>
      <c r="L308" s="255">
        <v>989</v>
      </c>
      <c r="M308" s="255">
        <v>484</v>
      </c>
      <c r="N308" s="255">
        <v>505</v>
      </c>
      <c r="O308" s="261">
        <v>607</v>
      </c>
      <c r="Q308" s="87"/>
      <c r="R308" s="87"/>
      <c r="S308" s="87"/>
      <c r="T308" s="87"/>
      <c r="U308" s="86"/>
      <c r="Z308" s="86"/>
      <c r="AA308" s="87"/>
      <c r="AB308" s="87"/>
      <c r="AC308" s="87"/>
      <c r="AD308" s="87"/>
      <c r="AF308" s="87"/>
      <c r="AG308" s="87"/>
      <c r="AH308" s="87"/>
      <c r="AI308" s="87"/>
      <c r="AJ308" s="453" t="s">
        <v>2799</v>
      </c>
      <c r="AK308" s="258">
        <v>86</v>
      </c>
      <c r="AL308" s="259">
        <v>48</v>
      </c>
      <c r="AM308" s="259">
        <v>38</v>
      </c>
      <c r="AN308" s="260">
        <v>56</v>
      </c>
      <c r="AO308" s="86"/>
      <c r="AP308" s="87"/>
      <c r="AQ308" s="87"/>
      <c r="AR308" s="87"/>
      <c r="AS308" s="87"/>
      <c r="AT308" s="86"/>
      <c r="AU308" s="87"/>
      <c r="AV308" s="87"/>
      <c r="AW308" s="87"/>
      <c r="AX308" s="87"/>
    </row>
    <row r="309" spans="1:50" s="60" customFormat="1" ht="14.25" customHeight="1">
      <c r="A309" s="489" t="s">
        <v>2780</v>
      </c>
      <c r="B309" s="509">
        <v>104</v>
      </c>
      <c r="C309" s="510">
        <v>55</v>
      </c>
      <c r="D309" s="510">
        <v>49</v>
      </c>
      <c r="E309" s="511">
        <v>61</v>
      </c>
      <c r="F309" s="453" t="s">
        <v>2798</v>
      </c>
      <c r="G309" s="258">
        <v>80</v>
      </c>
      <c r="H309" s="471">
        <v>42</v>
      </c>
      <c r="I309" s="471">
        <v>38</v>
      </c>
      <c r="J309" s="472">
        <v>58</v>
      </c>
      <c r="K309" s="453" t="s">
        <v>2789</v>
      </c>
      <c r="L309" s="258">
        <v>62</v>
      </c>
      <c r="M309" s="259">
        <v>34</v>
      </c>
      <c r="N309" s="259">
        <v>28</v>
      </c>
      <c r="O309" s="260">
        <v>33</v>
      </c>
      <c r="Q309" s="87"/>
      <c r="R309" s="87"/>
      <c r="S309" s="87"/>
      <c r="T309" s="87"/>
      <c r="U309" s="86"/>
      <c r="Z309" s="86"/>
      <c r="AA309" s="87"/>
      <c r="AB309" s="87"/>
      <c r="AC309" s="87"/>
      <c r="AD309" s="87"/>
      <c r="AF309" s="87"/>
      <c r="AG309" s="87"/>
      <c r="AH309" s="87"/>
      <c r="AI309" s="87"/>
      <c r="AJ309" s="453" t="s">
        <v>2803</v>
      </c>
      <c r="AK309" s="258">
        <v>136</v>
      </c>
      <c r="AL309" s="259">
        <v>69</v>
      </c>
      <c r="AM309" s="259">
        <v>67</v>
      </c>
      <c r="AN309" s="260">
        <v>80</v>
      </c>
      <c r="AO309" s="86"/>
      <c r="AP309" s="87"/>
      <c r="AQ309" s="87"/>
      <c r="AR309" s="87"/>
      <c r="AS309" s="87"/>
      <c r="AT309" s="86"/>
      <c r="AU309" s="87"/>
      <c r="AV309" s="87"/>
      <c r="AW309" s="87"/>
      <c r="AX309" s="87"/>
    </row>
    <row r="310" spans="1:50" s="60" customFormat="1" ht="14.25" customHeight="1">
      <c r="A310" s="489" t="s">
        <v>2784</v>
      </c>
      <c r="B310" s="509">
        <v>146</v>
      </c>
      <c r="C310" s="510">
        <v>73</v>
      </c>
      <c r="D310" s="510">
        <v>73</v>
      </c>
      <c r="E310" s="511">
        <v>88</v>
      </c>
      <c r="F310" s="453" t="s">
        <v>2801</v>
      </c>
      <c r="G310" s="258">
        <v>211</v>
      </c>
      <c r="H310" s="471">
        <v>115</v>
      </c>
      <c r="I310" s="471">
        <v>96</v>
      </c>
      <c r="J310" s="472">
        <v>140</v>
      </c>
      <c r="K310" s="453" t="s">
        <v>2791</v>
      </c>
      <c r="L310" s="258">
        <v>91</v>
      </c>
      <c r="M310" s="259">
        <v>43</v>
      </c>
      <c r="N310" s="259">
        <v>48</v>
      </c>
      <c r="O310" s="260">
        <v>56</v>
      </c>
      <c r="Q310" s="87"/>
      <c r="R310" s="87"/>
      <c r="S310" s="87"/>
      <c r="T310" s="87"/>
      <c r="U310" s="86"/>
      <c r="Z310" s="86"/>
      <c r="AA310" s="87"/>
      <c r="AB310" s="87"/>
      <c r="AC310" s="87"/>
      <c r="AD310" s="87"/>
      <c r="AF310" s="87"/>
      <c r="AG310" s="87"/>
      <c r="AH310" s="87"/>
      <c r="AI310" s="87"/>
      <c r="AJ310" s="453" t="s">
        <v>2805</v>
      </c>
      <c r="AK310" s="258">
        <v>52</v>
      </c>
      <c r="AL310" s="259">
        <v>29</v>
      </c>
      <c r="AM310" s="259">
        <v>23</v>
      </c>
      <c r="AN310" s="260">
        <v>35</v>
      </c>
      <c r="AO310" s="86"/>
      <c r="AP310" s="87"/>
      <c r="AQ310" s="87"/>
      <c r="AR310" s="87"/>
      <c r="AS310" s="87"/>
      <c r="AT310" s="86"/>
      <c r="AU310" s="87"/>
      <c r="AV310" s="87"/>
      <c r="AW310" s="87"/>
      <c r="AX310" s="87"/>
    </row>
    <row r="311" spans="1:50" s="60" customFormat="1" ht="14.25" customHeight="1">
      <c r="A311" s="489" t="s">
        <v>2787</v>
      </c>
      <c r="B311" s="509">
        <v>74</v>
      </c>
      <c r="C311" s="510">
        <v>37</v>
      </c>
      <c r="D311" s="510">
        <v>37</v>
      </c>
      <c r="E311" s="511">
        <v>42</v>
      </c>
      <c r="F311" s="453" t="s">
        <v>2804</v>
      </c>
      <c r="G311" s="258">
        <v>167</v>
      </c>
      <c r="H311" s="468">
        <v>97</v>
      </c>
      <c r="I311" s="468">
        <v>70</v>
      </c>
      <c r="J311" s="469">
        <v>107</v>
      </c>
      <c r="K311" s="453" t="s">
        <v>2795</v>
      </c>
      <c r="L311" s="258">
        <v>95</v>
      </c>
      <c r="M311" s="259">
        <v>42</v>
      </c>
      <c r="N311" s="259">
        <v>53</v>
      </c>
      <c r="O311" s="260">
        <v>67</v>
      </c>
      <c r="Q311" s="87"/>
      <c r="R311" s="87"/>
      <c r="S311" s="87"/>
      <c r="T311" s="87"/>
      <c r="U311" s="86"/>
      <c r="Z311" s="86"/>
      <c r="AA311" s="87"/>
      <c r="AB311" s="87"/>
      <c r="AC311" s="87"/>
      <c r="AD311" s="87"/>
      <c r="AF311" s="87"/>
      <c r="AG311" s="87"/>
      <c r="AH311" s="87"/>
      <c r="AI311" s="87"/>
      <c r="AJ311" s="453" t="s">
        <v>2807</v>
      </c>
      <c r="AK311" s="258">
        <v>95</v>
      </c>
      <c r="AL311" s="259">
        <v>39</v>
      </c>
      <c r="AM311" s="259">
        <v>56</v>
      </c>
      <c r="AN311" s="260">
        <v>61</v>
      </c>
      <c r="AO311" s="86"/>
      <c r="AP311" s="87"/>
      <c r="AQ311" s="87"/>
      <c r="AR311" s="87"/>
      <c r="AS311" s="87"/>
      <c r="AT311" s="86"/>
      <c r="AU311" s="87"/>
      <c r="AV311" s="87"/>
      <c r="AW311" s="87"/>
      <c r="AX311" s="87"/>
    </row>
    <row r="312" spans="1:50" s="60" customFormat="1" ht="14.25" customHeight="1">
      <c r="A312" s="489" t="s">
        <v>2053</v>
      </c>
      <c r="B312" s="509">
        <v>125</v>
      </c>
      <c r="C312" s="510">
        <v>62</v>
      </c>
      <c r="D312" s="510">
        <v>63</v>
      </c>
      <c r="E312" s="511">
        <v>76</v>
      </c>
      <c r="F312" s="453" t="s">
        <v>2806</v>
      </c>
      <c r="G312" s="258">
        <v>100</v>
      </c>
      <c r="H312" s="471">
        <v>52</v>
      </c>
      <c r="I312" s="471">
        <v>48</v>
      </c>
      <c r="J312" s="472">
        <v>67</v>
      </c>
      <c r="K312" s="453" t="s">
        <v>888</v>
      </c>
      <c r="L312" s="258">
        <v>71</v>
      </c>
      <c r="M312" s="259">
        <v>32</v>
      </c>
      <c r="N312" s="259">
        <v>39</v>
      </c>
      <c r="O312" s="260">
        <v>52</v>
      </c>
      <c r="Q312" s="87"/>
      <c r="R312" s="87"/>
      <c r="S312" s="87"/>
      <c r="T312" s="87"/>
      <c r="U312" s="86"/>
      <c r="Z312" s="86"/>
      <c r="AA312" s="87"/>
      <c r="AB312" s="87"/>
      <c r="AC312" s="87"/>
      <c r="AD312" s="87"/>
      <c r="AF312" s="87"/>
      <c r="AG312" s="87"/>
      <c r="AH312" s="87"/>
      <c r="AI312" s="87"/>
      <c r="AJ312" s="453" t="s">
        <v>2810</v>
      </c>
      <c r="AK312" s="258">
        <v>360</v>
      </c>
      <c r="AL312" s="259">
        <v>143</v>
      </c>
      <c r="AM312" s="259">
        <v>217</v>
      </c>
      <c r="AN312" s="260">
        <v>234</v>
      </c>
      <c r="AO312" s="86"/>
      <c r="AP312" s="87"/>
      <c r="AQ312" s="87"/>
      <c r="AR312" s="87"/>
      <c r="AS312" s="87"/>
      <c r="AT312" s="86"/>
      <c r="AU312" s="87"/>
      <c r="AV312" s="87"/>
      <c r="AW312" s="87"/>
      <c r="AX312" s="87"/>
    </row>
    <row r="313" spans="1:50" s="60" customFormat="1" ht="14.25" customHeight="1">
      <c r="A313" s="489" t="s">
        <v>2793</v>
      </c>
      <c r="B313" s="509">
        <v>283</v>
      </c>
      <c r="C313" s="510">
        <v>147</v>
      </c>
      <c r="D313" s="510">
        <v>136</v>
      </c>
      <c r="E313" s="511">
        <v>163</v>
      </c>
      <c r="F313" s="453" t="s">
        <v>2809</v>
      </c>
      <c r="G313" s="258">
        <v>222</v>
      </c>
      <c r="H313" s="471">
        <v>109</v>
      </c>
      <c r="I313" s="471">
        <v>113</v>
      </c>
      <c r="J313" s="472">
        <v>131</v>
      </c>
      <c r="K313" s="453" t="s">
        <v>2802</v>
      </c>
      <c r="L313" s="258">
        <v>173</v>
      </c>
      <c r="M313" s="259">
        <v>65</v>
      </c>
      <c r="N313" s="259">
        <v>108</v>
      </c>
      <c r="O313" s="260">
        <v>87</v>
      </c>
      <c r="Q313" s="87"/>
      <c r="R313" s="87"/>
      <c r="S313" s="87"/>
      <c r="T313" s="87"/>
      <c r="U313" s="86"/>
      <c r="Z313" s="86"/>
      <c r="AA313" s="87"/>
      <c r="AB313" s="87"/>
      <c r="AC313" s="87"/>
      <c r="AD313" s="87"/>
      <c r="AF313" s="87"/>
      <c r="AG313" s="87"/>
      <c r="AH313" s="87"/>
      <c r="AI313" s="87"/>
      <c r="AJ313" s="453" t="s">
        <v>2813</v>
      </c>
      <c r="AK313" s="258">
        <v>33</v>
      </c>
      <c r="AL313" s="259">
        <v>17</v>
      </c>
      <c r="AM313" s="259">
        <v>16</v>
      </c>
      <c r="AN313" s="260">
        <v>17</v>
      </c>
      <c r="AO313" s="86"/>
      <c r="AP313" s="87"/>
      <c r="AQ313" s="87"/>
      <c r="AR313" s="87"/>
      <c r="AS313" s="87"/>
      <c r="AT313" s="86"/>
      <c r="AU313" s="87"/>
      <c r="AV313" s="87"/>
      <c r="AW313" s="87"/>
      <c r="AX313" s="87"/>
    </row>
    <row r="314" spans="1:50" s="60" customFormat="1" ht="14.25" customHeight="1">
      <c r="A314" s="489" t="s">
        <v>2797</v>
      </c>
      <c r="B314" s="509">
        <v>111</v>
      </c>
      <c r="C314" s="510">
        <v>64</v>
      </c>
      <c r="D314" s="510">
        <v>47</v>
      </c>
      <c r="E314" s="511">
        <v>57</v>
      </c>
      <c r="F314" s="453" t="s">
        <v>2812</v>
      </c>
      <c r="G314" s="258">
        <v>95</v>
      </c>
      <c r="H314" s="471">
        <v>46</v>
      </c>
      <c r="I314" s="471">
        <v>49</v>
      </c>
      <c r="J314" s="472">
        <v>49</v>
      </c>
      <c r="K314" s="453" t="s">
        <v>1391</v>
      </c>
      <c r="L314" s="258">
        <v>71</v>
      </c>
      <c r="M314" s="259">
        <v>49</v>
      </c>
      <c r="N314" s="259">
        <v>22</v>
      </c>
      <c r="O314" s="260">
        <v>41</v>
      </c>
      <c r="Q314" s="87"/>
      <c r="R314" s="87"/>
      <c r="S314" s="87"/>
      <c r="T314" s="87"/>
      <c r="U314" s="86"/>
      <c r="Z314" s="86"/>
      <c r="AA314" s="87"/>
      <c r="AB314" s="87"/>
      <c r="AC314" s="87"/>
      <c r="AD314" s="87"/>
      <c r="AF314" s="87"/>
      <c r="AG314" s="87"/>
      <c r="AH314" s="87"/>
      <c r="AI314" s="87"/>
      <c r="AJ314" s="453" t="s">
        <v>2817</v>
      </c>
      <c r="AK314" s="258">
        <v>66</v>
      </c>
      <c r="AL314" s="259">
        <v>36</v>
      </c>
      <c r="AM314" s="259">
        <v>30</v>
      </c>
      <c r="AN314" s="260">
        <v>42</v>
      </c>
      <c r="AO314" s="86"/>
      <c r="AP314" s="87"/>
      <c r="AQ314" s="87"/>
      <c r="AR314" s="87"/>
      <c r="AS314" s="87"/>
      <c r="AT314" s="86"/>
      <c r="AU314" s="87"/>
      <c r="AV314" s="87"/>
      <c r="AW314" s="87"/>
      <c r="AX314" s="87"/>
    </row>
    <row r="315" spans="1:50" s="60" customFormat="1" ht="14.25" customHeight="1">
      <c r="A315" s="489" t="s">
        <v>2800</v>
      </c>
      <c r="B315" s="509">
        <v>102</v>
      </c>
      <c r="C315" s="510">
        <v>45</v>
      </c>
      <c r="D315" s="510">
        <v>57</v>
      </c>
      <c r="E315" s="511">
        <v>60</v>
      </c>
      <c r="F315" s="453" t="s">
        <v>2815</v>
      </c>
      <c r="G315" s="258">
        <v>114</v>
      </c>
      <c r="H315" s="471">
        <v>56</v>
      </c>
      <c r="I315" s="471">
        <v>58</v>
      </c>
      <c r="J315" s="472">
        <v>68</v>
      </c>
      <c r="K315" s="453" t="s">
        <v>1561</v>
      </c>
      <c r="L315" s="258">
        <v>72</v>
      </c>
      <c r="M315" s="259">
        <v>37</v>
      </c>
      <c r="N315" s="259">
        <v>35</v>
      </c>
      <c r="O315" s="260">
        <v>45</v>
      </c>
      <c r="Q315" s="87"/>
      <c r="R315" s="87"/>
      <c r="S315" s="87"/>
      <c r="T315" s="87"/>
      <c r="U315" s="86"/>
      <c r="Z315" s="86"/>
      <c r="AA315" s="87"/>
      <c r="AB315" s="87"/>
      <c r="AC315" s="87"/>
      <c r="AD315" s="87"/>
      <c r="AF315" s="87"/>
      <c r="AG315" s="87"/>
      <c r="AH315" s="87"/>
      <c r="AI315" s="87"/>
      <c r="AJ315" s="458" t="s">
        <v>420</v>
      </c>
      <c r="AK315" s="255">
        <v>1485</v>
      </c>
      <c r="AL315" s="256">
        <v>718</v>
      </c>
      <c r="AM315" s="256">
        <v>767</v>
      </c>
      <c r="AN315" s="257">
        <v>892</v>
      </c>
      <c r="AO315" s="86"/>
      <c r="AP315" s="87"/>
      <c r="AQ315" s="87"/>
      <c r="AR315" s="87"/>
      <c r="AS315" s="87"/>
      <c r="AT315" s="86"/>
      <c r="AU315" s="87"/>
      <c r="AV315" s="87"/>
      <c r="AW315" s="87"/>
      <c r="AX315" s="87"/>
    </row>
    <row r="316" spans="1:50" s="60" customFormat="1" ht="14.25" customHeight="1">
      <c r="A316" s="489" t="s">
        <v>2639</v>
      </c>
      <c r="B316" s="509">
        <v>147</v>
      </c>
      <c r="C316" s="510">
        <v>77</v>
      </c>
      <c r="D316" s="510">
        <v>70</v>
      </c>
      <c r="E316" s="511">
        <v>82</v>
      </c>
      <c r="F316" s="453" t="s">
        <v>2819</v>
      </c>
      <c r="G316" s="258">
        <v>255</v>
      </c>
      <c r="H316" s="471">
        <v>138</v>
      </c>
      <c r="I316" s="471">
        <v>117</v>
      </c>
      <c r="J316" s="472">
        <v>146</v>
      </c>
      <c r="K316" s="453" t="s">
        <v>1569</v>
      </c>
      <c r="L316" s="258">
        <v>63</v>
      </c>
      <c r="M316" s="259">
        <v>28</v>
      </c>
      <c r="N316" s="259">
        <v>35</v>
      </c>
      <c r="O316" s="260">
        <v>41</v>
      </c>
      <c r="Q316" s="87"/>
      <c r="R316" s="87"/>
      <c r="S316" s="87"/>
      <c r="T316" s="87"/>
      <c r="U316" s="86"/>
      <c r="Z316" s="86"/>
      <c r="AA316" s="87"/>
      <c r="AB316" s="87"/>
      <c r="AC316" s="87"/>
      <c r="AD316" s="87"/>
      <c r="AF316" s="87"/>
      <c r="AG316" s="87"/>
      <c r="AH316" s="87"/>
      <c r="AI316" s="87"/>
      <c r="AJ316" s="453" t="s">
        <v>2822</v>
      </c>
      <c r="AK316" s="258">
        <v>205</v>
      </c>
      <c r="AL316" s="502">
        <v>83</v>
      </c>
      <c r="AM316" s="502">
        <v>122</v>
      </c>
      <c r="AN316" s="503">
        <v>114</v>
      </c>
      <c r="AO316" s="86"/>
      <c r="AP316" s="87"/>
      <c r="AQ316" s="87"/>
      <c r="AR316" s="87"/>
      <c r="AS316" s="87"/>
      <c r="AT316" s="86"/>
      <c r="AU316" s="87"/>
      <c r="AV316" s="87"/>
      <c r="AW316" s="87"/>
      <c r="AX316" s="87"/>
    </row>
    <row r="317" spans="1:50" s="60" customFormat="1" ht="14.25" customHeight="1">
      <c r="A317" s="489" t="s">
        <v>666</v>
      </c>
      <c r="B317" s="509">
        <v>97</v>
      </c>
      <c r="C317" s="510">
        <v>45</v>
      </c>
      <c r="D317" s="510">
        <v>52</v>
      </c>
      <c r="E317" s="511">
        <v>62</v>
      </c>
      <c r="F317" s="458" t="s">
        <v>246</v>
      </c>
      <c r="G317" s="255">
        <v>5744</v>
      </c>
      <c r="H317" s="256">
        <v>3015</v>
      </c>
      <c r="I317" s="256">
        <v>2729</v>
      </c>
      <c r="J317" s="257">
        <v>3098</v>
      </c>
      <c r="K317" s="453" t="s">
        <v>990</v>
      </c>
      <c r="L317" s="258">
        <v>106</v>
      </c>
      <c r="M317" s="259">
        <v>57</v>
      </c>
      <c r="N317" s="259">
        <v>49</v>
      </c>
      <c r="O317" s="260">
        <v>65</v>
      </c>
      <c r="Q317" s="87"/>
      <c r="R317" s="87"/>
      <c r="S317" s="87"/>
      <c r="T317" s="87"/>
      <c r="U317" s="86"/>
      <c r="Z317" s="86"/>
      <c r="AA317" s="87"/>
      <c r="AB317" s="87"/>
      <c r="AC317" s="87"/>
      <c r="AD317" s="87"/>
      <c r="AF317" s="87"/>
      <c r="AG317" s="87"/>
      <c r="AH317" s="87"/>
      <c r="AI317" s="87"/>
      <c r="AJ317" s="453" t="s">
        <v>2825</v>
      </c>
      <c r="AK317" s="258">
        <v>81</v>
      </c>
      <c r="AL317" s="502">
        <v>34</v>
      </c>
      <c r="AM317" s="502">
        <v>47</v>
      </c>
      <c r="AN317" s="503">
        <v>51</v>
      </c>
      <c r="AO317" s="86"/>
      <c r="AP317" s="87"/>
      <c r="AQ317" s="87"/>
      <c r="AR317" s="87"/>
      <c r="AS317" s="87"/>
      <c r="AT317" s="86"/>
      <c r="AU317" s="87"/>
      <c r="AV317" s="87"/>
      <c r="AW317" s="87"/>
      <c r="AX317" s="87"/>
    </row>
    <row r="318" spans="1:50" s="60" customFormat="1" ht="14.25" customHeight="1">
      <c r="A318" s="489" t="s">
        <v>2808</v>
      </c>
      <c r="B318" s="509">
        <v>64</v>
      </c>
      <c r="C318" s="510">
        <v>30</v>
      </c>
      <c r="D318" s="510">
        <v>34</v>
      </c>
      <c r="E318" s="511">
        <v>41</v>
      </c>
      <c r="F318" s="453" t="s">
        <v>2824</v>
      </c>
      <c r="G318" s="258">
        <v>378</v>
      </c>
      <c r="H318" s="471">
        <v>202</v>
      </c>
      <c r="I318" s="471">
        <v>176</v>
      </c>
      <c r="J318" s="472">
        <v>207</v>
      </c>
      <c r="K318" s="453" t="s">
        <v>2816</v>
      </c>
      <c r="L318" s="258">
        <v>115</v>
      </c>
      <c r="M318" s="259">
        <v>56</v>
      </c>
      <c r="N318" s="259">
        <v>59</v>
      </c>
      <c r="O318" s="260">
        <v>70</v>
      </c>
      <c r="Q318" s="87"/>
      <c r="R318" s="87"/>
      <c r="S318" s="87"/>
      <c r="T318" s="87"/>
      <c r="U318" s="86"/>
      <c r="Z318" s="86"/>
      <c r="AA318" s="87"/>
      <c r="AB318" s="87"/>
      <c r="AC318" s="87"/>
      <c r="AD318" s="87"/>
      <c r="AF318" s="87"/>
      <c r="AG318" s="87"/>
      <c r="AH318" s="87"/>
      <c r="AI318" s="87"/>
      <c r="AJ318" s="453" t="s">
        <v>2827</v>
      </c>
      <c r="AK318" s="258">
        <v>64</v>
      </c>
      <c r="AL318" s="502">
        <v>33</v>
      </c>
      <c r="AM318" s="502">
        <v>31</v>
      </c>
      <c r="AN318" s="503">
        <v>36</v>
      </c>
      <c r="AO318" s="86"/>
      <c r="AP318" s="87"/>
      <c r="AQ318" s="87"/>
      <c r="AR318" s="87"/>
      <c r="AS318" s="87"/>
      <c r="AT318" s="86"/>
      <c r="AU318" s="87"/>
      <c r="AV318" s="87"/>
      <c r="AW318" s="87"/>
      <c r="AX318" s="87"/>
    </row>
    <row r="319" spans="1:50" s="60" customFormat="1" ht="14.25" customHeight="1">
      <c r="A319" s="489" t="s">
        <v>2811</v>
      </c>
      <c r="B319" s="509">
        <v>256</v>
      </c>
      <c r="C319" s="510">
        <v>124</v>
      </c>
      <c r="D319" s="510">
        <v>132</v>
      </c>
      <c r="E319" s="511">
        <v>132</v>
      </c>
      <c r="F319" s="453" t="s">
        <v>2826</v>
      </c>
      <c r="G319" s="258">
        <v>334</v>
      </c>
      <c r="H319" s="471">
        <v>186</v>
      </c>
      <c r="I319" s="471">
        <v>148</v>
      </c>
      <c r="J319" s="472">
        <v>192</v>
      </c>
      <c r="K319" s="479" t="s">
        <v>2820</v>
      </c>
      <c r="L319" s="264">
        <v>70</v>
      </c>
      <c r="M319" s="486">
        <v>41</v>
      </c>
      <c r="N319" s="486">
        <v>29</v>
      </c>
      <c r="O319" s="487">
        <v>50</v>
      </c>
      <c r="Q319" s="87"/>
      <c r="R319" s="87"/>
      <c r="S319" s="87"/>
      <c r="T319" s="87"/>
      <c r="U319" s="86"/>
      <c r="Z319" s="86"/>
      <c r="AA319" s="87"/>
      <c r="AB319" s="87"/>
      <c r="AC319" s="87"/>
      <c r="AD319" s="87"/>
      <c r="AF319" s="87"/>
      <c r="AG319" s="87"/>
      <c r="AH319" s="87"/>
      <c r="AI319" s="87"/>
      <c r="AJ319" s="453" t="s">
        <v>2830</v>
      </c>
      <c r="AK319" s="258">
        <v>106</v>
      </c>
      <c r="AL319" s="502">
        <v>60</v>
      </c>
      <c r="AM319" s="502">
        <v>46</v>
      </c>
      <c r="AN319" s="503">
        <v>66</v>
      </c>
      <c r="AO319" s="86"/>
      <c r="AP319" s="87"/>
      <c r="AQ319" s="87"/>
      <c r="AR319" s="87"/>
      <c r="AS319" s="87"/>
      <c r="AT319" s="86"/>
      <c r="AU319" s="87"/>
      <c r="AV319" s="87"/>
      <c r="AW319" s="87"/>
      <c r="AX319" s="87"/>
    </row>
    <row r="320" spans="1:50" s="60" customFormat="1" ht="14.25" customHeight="1">
      <c r="A320" s="489" t="s">
        <v>2814</v>
      </c>
      <c r="B320" s="509">
        <v>74</v>
      </c>
      <c r="C320" s="510">
        <v>35</v>
      </c>
      <c r="D320" s="510">
        <v>39</v>
      </c>
      <c r="E320" s="511">
        <v>43</v>
      </c>
      <c r="F320" s="453" t="s">
        <v>2829</v>
      </c>
      <c r="G320" s="258">
        <v>1272</v>
      </c>
      <c r="H320" s="468">
        <v>621</v>
      </c>
      <c r="I320" s="468">
        <v>651</v>
      </c>
      <c r="J320" s="469">
        <v>620</v>
      </c>
      <c r="K320" s="86"/>
      <c r="L320" s="93"/>
      <c r="M320" s="93"/>
      <c r="N320" s="93"/>
      <c r="O320" s="93"/>
      <c r="Q320" s="87"/>
      <c r="R320" s="87"/>
      <c r="S320" s="87"/>
      <c r="T320" s="87"/>
      <c r="U320" s="86"/>
      <c r="Z320" s="86"/>
      <c r="AA320" s="87"/>
      <c r="AB320" s="87"/>
      <c r="AC320" s="87"/>
      <c r="AD320" s="87"/>
      <c r="AF320" s="87"/>
      <c r="AG320" s="87"/>
      <c r="AH320" s="87"/>
      <c r="AI320" s="87"/>
      <c r="AJ320" s="453" t="s">
        <v>2832</v>
      </c>
      <c r="AK320" s="258">
        <v>70</v>
      </c>
      <c r="AL320" s="502">
        <v>33</v>
      </c>
      <c r="AM320" s="502">
        <v>37</v>
      </c>
      <c r="AN320" s="503">
        <v>42</v>
      </c>
      <c r="AO320" s="86"/>
      <c r="AP320" s="87"/>
      <c r="AQ320" s="87"/>
      <c r="AR320" s="87"/>
      <c r="AS320" s="87"/>
      <c r="AT320" s="86"/>
      <c r="AU320" s="87"/>
      <c r="AV320" s="87"/>
      <c r="AW320" s="87"/>
      <c r="AX320" s="87"/>
    </row>
    <row r="321" spans="1:50" s="60" customFormat="1" ht="14.25" customHeight="1">
      <c r="A321" s="489" t="s">
        <v>2818</v>
      </c>
      <c r="B321" s="509">
        <v>41</v>
      </c>
      <c r="C321" s="510">
        <v>25</v>
      </c>
      <c r="D321" s="510">
        <v>16</v>
      </c>
      <c r="E321" s="511">
        <v>23</v>
      </c>
      <c r="F321" s="453" t="s">
        <v>1634</v>
      </c>
      <c r="G321" s="258">
        <v>156</v>
      </c>
      <c r="H321" s="471">
        <v>82</v>
      </c>
      <c r="I321" s="471">
        <v>74</v>
      </c>
      <c r="J321" s="472">
        <v>81</v>
      </c>
      <c r="K321" s="86"/>
      <c r="L321" s="93"/>
      <c r="M321" s="93"/>
      <c r="N321" s="93"/>
      <c r="O321" s="93"/>
      <c r="Q321" s="87"/>
      <c r="R321" s="87"/>
      <c r="S321" s="87"/>
      <c r="T321" s="87"/>
      <c r="U321" s="86"/>
      <c r="Z321" s="86"/>
      <c r="AA321" s="87"/>
      <c r="AB321" s="87"/>
      <c r="AC321" s="87"/>
      <c r="AD321" s="87"/>
      <c r="AF321" s="87"/>
      <c r="AG321" s="87"/>
      <c r="AH321" s="87"/>
      <c r="AI321" s="87"/>
      <c r="AJ321" s="453" t="s">
        <v>2833</v>
      </c>
      <c r="AK321" s="258">
        <v>113</v>
      </c>
      <c r="AL321" s="502">
        <v>53</v>
      </c>
      <c r="AM321" s="502">
        <v>60</v>
      </c>
      <c r="AN321" s="503">
        <v>64</v>
      </c>
      <c r="AO321" s="86"/>
      <c r="AP321" s="87"/>
      <c r="AQ321" s="87"/>
      <c r="AR321" s="87"/>
      <c r="AS321" s="87"/>
      <c r="AT321" s="86"/>
      <c r="AU321" s="87"/>
      <c r="AV321" s="87"/>
      <c r="AW321" s="87"/>
      <c r="AX321" s="87"/>
    </row>
    <row r="322" spans="1:50" s="60" customFormat="1" ht="14.25" customHeight="1">
      <c r="A322" s="489" t="s">
        <v>2821</v>
      </c>
      <c r="B322" s="509">
        <v>135</v>
      </c>
      <c r="C322" s="510">
        <v>66</v>
      </c>
      <c r="D322" s="510">
        <v>69</v>
      </c>
      <c r="E322" s="511">
        <v>82</v>
      </c>
      <c r="F322" s="453" t="s">
        <v>1990</v>
      </c>
      <c r="G322" s="258">
        <v>283</v>
      </c>
      <c r="H322" s="471">
        <v>148</v>
      </c>
      <c r="I322" s="471">
        <v>135</v>
      </c>
      <c r="J322" s="472">
        <v>151</v>
      </c>
      <c r="K322" s="86"/>
      <c r="L322" s="93"/>
      <c r="M322" s="93"/>
      <c r="N322" s="93"/>
      <c r="O322" s="93"/>
      <c r="Q322" s="87"/>
      <c r="R322" s="87"/>
      <c r="S322" s="87"/>
      <c r="T322" s="87"/>
      <c r="U322" s="86"/>
      <c r="Z322" s="86"/>
      <c r="AA322" s="87"/>
      <c r="AB322" s="87"/>
      <c r="AC322" s="87"/>
      <c r="AD322" s="87"/>
      <c r="AF322" s="87"/>
      <c r="AG322" s="87"/>
      <c r="AH322" s="87"/>
      <c r="AI322" s="87"/>
      <c r="AJ322" s="453" t="s">
        <v>2834</v>
      </c>
      <c r="AK322" s="258">
        <v>32</v>
      </c>
      <c r="AL322" s="502">
        <v>17</v>
      </c>
      <c r="AM322" s="502">
        <v>15</v>
      </c>
      <c r="AN322" s="503">
        <v>20</v>
      </c>
      <c r="AO322" s="86"/>
      <c r="AP322" s="87"/>
      <c r="AQ322" s="87"/>
      <c r="AR322" s="87"/>
      <c r="AS322" s="87"/>
      <c r="AT322" s="86"/>
      <c r="AU322" s="87"/>
      <c r="AV322" s="87"/>
      <c r="AW322" s="87"/>
      <c r="AX322" s="87"/>
    </row>
    <row r="323" spans="1:50" s="60" customFormat="1" ht="14.25" customHeight="1">
      <c r="A323" s="489" t="s">
        <v>2823</v>
      </c>
      <c r="B323" s="509">
        <v>132</v>
      </c>
      <c r="C323" s="510">
        <v>73</v>
      </c>
      <c r="D323" s="510">
        <v>59</v>
      </c>
      <c r="E323" s="511">
        <v>81</v>
      </c>
      <c r="F323" s="453" t="s">
        <v>1998</v>
      </c>
      <c r="G323" s="258">
        <v>303</v>
      </c>
      <c r="H323" s="471">
        <v>175</v>
      </c>
      <c r="I323" s="471">
        <v>128</v>
      </c>
      <c r="J323" s="472">
        <v>161</v>
      </c>
      <c r="K323" s="86"/>
      <c r="L323" s="93"/>
      <c r="M323" s="93"/>
      <c r="N323" s="93"/>
      <c r="O323" s="93"/>
      <c r="Q323" s="87"/>
      <c r="R323" s="87"/>
      <c r="S323" s="87"/>
      <c r="T323" s="87"/>
      <c r="U323" s="86"/>
      <c r="Z323" s="86"/>
      <c r="AA323" s="87"/>
      <c r="AB323" s="87"/>
      <c r="AC323" s="87"/>
      <c r="AD323" s="87"/>
      <c r="AF323" s="87"/>
      <c r="AG323" s="87"/>
      <c r="AH323" s="87"/>
      <c r="AI323" s="87"/>
      <c r="AJ323" s="453" t="s">
        <v>2835</v>
      </c>
      <c r="AK323" s="258">
        <v>39</v>
      </c>
      <c r="AL323" s="502">
        <v>19</v>
      </c>
      <c r="AM323" s="502">
        <v>20</v>
      </c>
      <c r="AN323" s="503">
        <v>23</v>
      </c>
      <c r="AO323" s="86"/>
      <c r="AP323" s="87"/>
      <c r="AQ323" s="87"/>
      <c r="AR323" s="87"/>
      <c r="AS323" s="87"/>
      <c r="AT323" s="86"/>
      <c r="AU323" s="87"/>
      <c r="AV323" s="87"/>
      <c r="AW323" s="87"/>
      <c r="AX323" s="87"/>
    </row>
    <row r="324" spans="1:50" s="60" customFormat="1" ht="14.25" customHeight="1">
      <c r="A324" s="436" t="s">
        <v>203</v>
      </c>
      <c r="B324" s="255">
        <v>2425</v>
      </c>
      <c r="C324" s="256">
        <v>1164</v>
      </c>
      <c r="D324" s="256">
        <v>1261</v>
      </c>
      <c r="E324" s="257">
        <v>1545</v>
      </c>
      <c r="F324" s="453" t="s">
        <v>2006</v>
      </c>
      <c r="G324" s="258">
        <v>125</v>
      </c>
      <c r="H324" s="471">
        <v>57</v>
      </c>
      <c r="I324" s="471">
        <v>68</v>
      </c>
      <c r="J324" s="472">
        <v>89</v>
      </c>
      <c r="K324" s="86"/>
      <c r="L324" s="93"/>
      <c r="M324" s="93"/>
      <c r="N324" s="93"/>
      <c r="O324" s="93"/>
      <c r="Q324" s="87"/>
      <c r="R324" s="87"/>
      <c r="S324" s="87"/>
      <c r="T324" s="87"/>
      <c r="U324" s="86"/>
      <c r="Z324" s="86"/>
      <c r="AA324" s="87"/>
      <c r="AB324" s="87"/>
      <c r="AC324" s="87"/>
      <c r="AD324" s="87"/>
      <c r="AF324" s="87"/>
      <c r="AG324" s="87"/>
      <c r="AH324" s="87"/>
      <c r="AI324" s="87"/>
      <c r="AJ324" s="453" t="s">
        <v>2837</v>
      </c>
      <c r="AK324" s="258">
        <v>35</v>
      </c>
      <c r="AL324" s="502">
        <v>15</v>
      </c>
      <c r="AM324" s="502">
        <v>20</v>
      </c>
      <c r="AN324" s="503">
        <v>25</v>
      </c>
      <c r="AO324" s="86"/>
      <c r="AP324" s="87"/>
      <c r="AQ324" s="87"/>
      <c r="AR324" s="87"/>
      <c r="AS324" s="87"/>
      <c r="AT324" s="86"/>
      <c r="AU324" s="87"/>
      <c r="AV324" s="87"/>
      <c r="AW324" s="87"/>
      <c r="AX324" s="87"/>
    </row>
    <row r="325" spans="1:50" s="60" customFormat="1" ht="14.25" customHeight="1">
      <c r="A325" s="489" t="s">
        <v>2828</v>
      </c>
      <c r="B325" s="258">
        <v>49</v>
      </c>
      <c r="C325" s="471">
        <v>26</v>
      </c>
      <c r="D325" s="471">
        <v>23</v>
      </c>
      <c r="E325" s="472">
        <v>32</v>
      </c>
      <c r="F325" s="453" t="s">
        <v>2836</v>
      </c>
      <c r="G325" s="258">
        <v>706</v>
      </c>
      <c r="H325" s="471">
        <v>379</v>
      </c>
      <c r="I325" s="471">
        <v>327</v>
      </c>
      <c r="J325" s="472">
        <v>359</v>
      </c>
      <c r="K325" s="86"/>
      <c r="L325" s="93"/>
      <c r="M325" s="93"/>
      <c r="N325" s="93"/>
      <c r="O325" s="93"/>
      <c r="Q325" s="87"/>
      <c r="R325" s="87"/>
      <c r="S325" s="87"/>
      <c r="T325" s="87"/>
      <c r="U325" s="86"/>
      <c r="Z325" s="86"/>
      <c r="AA325" s="87"/>
      <c r="AB325" s="87"/>
      <c r="AC325" s="87"/>
      <c r="AD325" s="87"/>
      <c r="AF325" s="87"/>
      <c r="AG325" s="87"/>
      <c r="AH325" s="87"/>
      <c r="AI325" s="87"/>
      <c r="AJ325" s="453" t="s">
        <v>2839</v>
      </c>
      <c r="AK325" s="258">
        <v>47</v>
      </c>
      <c r="AL325" s="502">
        <v>21</v>
      </c>
      <c r="AM325" s="502">
        <v>26</v>
      </c>
      <c r="AN325" s="503">
        <v>23</v>
      </c>
      <c r="AO325" s="86"/>
      <c r="AP325" s="87"/>
      <c r="AQ325" s="87"/>
      <c r="AR325" s="87"/>
      <c r="AS325" s="87"/>
      <c r="AT325" s="86"/>
      <c r="AU325" s="87"/>
      <c r="AV325" s="87"/>
      <c r="AW325" s="87"/>
      <c r="AX325" s="87"/>
    </row>
    <row r="326" spans="1:50" s="60" customFormat="1" ht="14.25" customHeight="1">
      <c r="A326" s="489" t="s">
        <v>2831</v>
      </c>
      <c r="B326" s="258">
        <v>89</v>
      </c>
      <c r="C326" s="454">
        <v>41</v>
      </c>
      <c r="D326" s="454">
        <v>48</v>
      </c>
      <c r="E326" s="455">
        <v>54</v>
      </c>
      <c r="F326" s="453" t="s">
        <v>2838</v>
      </c>
      <c r="G326" s="258">
        <v>66</v>
      </c>
      <c r="H326" s="471">
        <v>38</v>
      </c>
      <c r="I326" s="471">
        <v>28</v>
      </c>
      <c r="J326" s="472">
        <v>32</v>
      </c>
      <c r="K326" s="86"/>
      <c r="L326" s="93"/>
      <c r="M326" s="93"/>
      <c r="N326" s="93"/>
      <c r="O326" s="93"/>
      <c r="Q326" s="87"/>
      <c r="R326" s="87"/>
      <c r="S326" s="87"/>
      <c r="T326" s="87"/>
      <c r="U326" s="86"/>
      <c r="Z326" s="86"/>
      <c r="AA326" s="87"/>
      <c r="AB326" s="87"/>
      <c r="AC326" s="87"/>
      <c r="AD326" s="87"/>
      <c r="AF326" s="87"/>
      <c r="AG326" s="87"/>
      <c r="AH326" s="87"/>
      <c r="AI326" s="87"/>
      <c r="AJ326" s="453" t="s">
        <v>2841</v>
      </c>
      <c r="AK326" s="258">
        <v>74</v>
      </c>
      <c r="AL326" s="502">
        <v>35</v>
      </c>
      <c r="AM326" s="502">
        <v>39</v>
      </c>
      <c r="AN326" s="503">
        <v>49</v>
      </c>
      <c r="AO326" s="86"/>
      <c r="AP326" s="87"/>
      <c r="AQ326" s="87"/>
      <c r="AR326" s="87"/>
      <c r="AS326" s="87"/>
      <c r="AT326" s="86"/>
      <c r="AU326" s="87"/>
      <c r="AV326" s="87"/>
      <c r="AW326" s="87"/>
      <c r="AX326" s="87"/>
    </row>
    <row r="327" spans="1:50" s="60" customFormat="1" ht="14.25" customHeight="1">
      <c r="A327" s="489" t="s">
        <v>2683</v>
      </c>
      <c r="B327" s="258">
        <v>101</v>
      </c>
      <c r="C327" s="454">
        <v>53</v>
      </c>
      <c r="D327" s="454">
        <v>48</v>
      </c>
      <c r="E327" s="455">
        <v>59</v>
      </c>
      <c r="F327" s="453" t="s">
        <v>2840</v>
      </c>
      <c r="G327" s="258">
        <v>371</v>
      </c>
      <c r="H327" s="471">
        <v>212</v>
      </c>
      <c r="I327" s="471">
        <v>159</v>
      </c>
      <c r="J327" s="472">
        <v>237</v>
      </c>
      <c r="K327" s="86"/>
      <c r="L327" s="93"/>
      <c r="M327" s="93"/>
      <c r="N327" s="93"/>
      <c r="O327" s="93"/>
      <c r="Q327" s="87"/>
      <c r="R327" s="87"/>
      <c r="S327" s="87"/>
      <c r="T327" s="87"/>
      <c r="U327" s="86"/>
      <c r="Z327" s="86"/>
      <c r="AA327" s="87"/>
      <c r="AB327" s="87"/>
      <c r="AC327" s="87"/>
      <c r="AD327" s="87"/>
      <c r="AF327" s="87"/>
      <c r="AG327" s="87"/>
      <c r="AH327" s="87"/>
      <c r="AI327" s="87"/>
      <c r="AJ327" s="453" t="s">
        <v>2250</v>
      </c>
      <c r="AK327" s="258">
        <v>84</v>
      </c>
      <c r="AL327" s="502">
        <v>50</v>
      </c>
      <c r="AM327" s="502">
        <v>34</v>
      </c>
      <c r="AN327" s="503">
        <v>52</v>
      </c>
      <c r="AO327" s="86"/>
      <c r="AP327" s="87"/>
      <c r="AQ327" s="87"/>
      <c r="AR327" s="87"/>
      <c r="AS327" s="87"/>
      <c r="AT327" s="86"/>
      <c r="AU327" s="87"/>
      <c r="AV327" s="87"/>
      <c r="AW327" s="87"/>
      <c r="AX327" s="87"/>
    </row>
    <row r="328" spans="1:50" s="60" customFormat="1" ht="14.25" customHeight="1">
      <c r="A328" s="435" t="s">
        <v>2687</v>
      </c>
      <c r="B328" s="258">
        <v>235</v>
      </c>
      <c r="C328" s="454">
        <v>98</v>
      </c>
      <c r="D328" s="454">
        <v>137</v>
      </c>
      <c r="E328" s="455">
        <v>192</v>
      </c>
      <c r="F328" s="453" t="s">
        <v>2842</v>
      </c>
      <c r="G328" s="258">
        <v>243</v>
      </c>
      <c r="H328" s="471">
        <v>122</v>
      </c>
      <c r="I328" s="471">
        <v>121</v>
      </c>
      <c r="J328" s="472">
        <v>154</v>
      </c>
      <c r="K328" s="86"/>
      <c r="L328" s="93"/>
      <c r="M328" s="93"/>
      <c r="N328" s="93"/>
      <c r="O328" s="93"/>
      <c r="Q328" s="87"/>
      <c r="R328" s="87"/>
      <c r="S328" s="87"/>
      <c r="T328" s="87"/>
      <c r="U328" s="86"/>
      <c r="Z328" s="86"/>
      <c r="AA328" s="87"/>
      <c r="AB328" s="87"/>
      <c r="AC328" s="87"/>
      <c r="AD328" s="87"/>
      <c r="AF328" s="87"/>
      <c r="AG328" s="87"/>
      <c r="AH328" s="87"/>
      <c r="AI328" s="87"/>
      <c r="AJ328" s="453" t="s">
        <v>2257</v>
      </c>
      <c r="AK328" s="258">
        <v>21</v>
      </c>
      <c r="AL328" s="502">
        <v>11</v>
      </c>
      <c r="AM328" s="502">
        <v>10</v>
      </c>
      <c r="AN328" s="503">
        <v>13</v>
      </c>
      <c r="AO328" s="86"/>
      <c r="AP328" s="87"/>
      <c r="AQ328" s="87"/>
      <c r="AR328" s="87"/>
      <c r="AS328" s="87"/>
      <c r="AT328" s="86"/>
      <c r="AU328" s="87"/>
      <c r="AV328" s="87"/>
      <c r="AW328" s="87"/>
      <c r="AX328" s="87"/>
    </row>
    <row r="329" spans="1:50" s="60" customFormat="1" ht="14.25" customHeight="1">
      <c r="A329" s="435" t="s">
        <v>2778</v>
      </c>
      <c r="B329" s="258">
        <v>106</v>
      </c>
      <c r="C329" s="454">
        <v>51</v>
      </c>
      <c r="D329" s="454">
        <v>55</v>
      </c>
      <c r="E329" s="455">
        <v>61</v>
      </c>
      <c r="F329" s="453" t="s">
        <v>2844</v>
      </c>
      <c r="G329" s="258">
        <v>306</v>
      </c>
      <c r="H329" s="466">
        <v>156</v>
      </c>
      <c r="I329" s="466">
        <v>150</v>
      </c>
      <c r="J329" s="467">
        <v>186</v>
      </c>
      <c r="K329" s="86"/>
      <c r="L329" s="93"/>
      <c r="M329" s="93"/>
      <c r="N329" s="93"/>
      <c r="O329" s="93"/>
      <c r="Q329" s="87"/>
      <c r="R329" s="87"/>
      <c r="S329" s="87"/>
      <c r="T329" s="87"/>
      <c r="U329" s="86"/>
      <c r="Z329" s="86"/>
      <c r="AA329" s="87"/>
      <c r="AB329" s="87"/>
      <c r="AC329" s="87"/>
      <c r="AD329" s="87"/>
      <c r="AF329" s="87"/>
      <c r="AG329" s="87"/>
      <c r="AH329" s="87"/>
      <c r="AI329" s="87"/>
      <c r="AJ329" s="453" t="s">
        <v>1912</v>
      </c>
      <c r="AK329" s="258">
        <v>57</v>
      </c>
      <c r="AL329" s="502">
        <v>30</v>
      </c>
      <c r="AM329" s="502">
        <v>27</v>
      </c>
      <c r="AN329" s="503">
        <v>33</v>
      </c>
      <c r="AO329" s="86"/>
      <c r="AP329" s="87"/>
      <c r="AQ329" s="87"/>
      <c r="AR329" s="87"/>
      <c r="AS329" s="87"/>
      <c r="AT329" s="86"/>
      <c r="AU329" s="87"/>
      <c r="AV329" s="87"/>
      <c r="AW329" s="87"/>
      <c r="AX329" s="87"/>
    </row>
    <row r="330" spans="1:50" s="60" customFormat="1" ht="14.25" customHeight="1">
      <c r="A330" s="435" t="s">
        <v>2782</v>
      </c>
      <c r="B330" s="258">
        <v>94</v>
      </c>
      <c r="C330" s="454">
        <v>46</v>
      </c>
      <c r="D330" s="454">
        <v>48</v>
      </c>
      <c r="E330" s="455">
        <v>57</v>
      </c>
      <c r="F330" s="453" t="s">
        <v>2846</v>
      </c>
      <c r="G330" s="258">
        <v>312</v>
      </c>
      <c r="H330" s="471">
        <v>165</v>
      </c>
      <c r="I330" s="471">
        <v>147</v>
      </c>
      <c r="J330" s="472">
        <v>139</v>
      </c>
      <c r="K330" s="86"/>
      <c r="L330" s="93"/>
      <c r="M330" s="93"/>
      <c r="N330" s="93"/>
      <c r="O330" s="93"/>
      <c r="Q330" s="87"/>
      <c r="R330" s="87"/>
      <c r="S330" s="87"/>
      <c r="T330" s="87"/>
      <c r="U330" s="86"/>
      <c r="Z330" s="86"/>
      <c r="AA330" s="87"/>
      <c r="AB330" s="87"/>
      <c r="AC330" s="87"/>
      <c r="AD330" s="87"/>
      <c r="AF330" s="87"/>
      <c r="AG330" s="87"/>
      <c r="AH330" s="87"/>
      <c r="AI330" s="87"/>
      <c r="AJ330" s="453" t="s">
        <v>1918</v>
      </c>
      <c r="AK330" s="258">
        <v>81</v>
      </c>
      <c r="AL330" s="502">
        <v>40</v>
      </c>
      <c r="AM330" s="502">
        <v>41</v>
      </c>
      <c r="AN330" s="503">
        <v>52</v>
      </c>
      <c r="AO330" s="86"/>
      <c r="AP330" s="87"/>
      <c r="AQ330" s="87"/>
      <c r="AR330" s="87"/>
      <c r="AS330" s="87"/>
      <c r="AT330" s="86"/>
      <c r="AU330" s="87"/>
      <c r="AV330" s="87"/>
      <c r="AW330" s="87"/>
      <c r="AX330" s="87"/>
    </row>
    <row r="331" spans="1:50" s="60" customFormat="1" ht="14.25" customHeight="1">
      <c r="A331" s="435" t="s">
        <v>4868</v>
      </c>
      <c r="B331" s="258">
        <v>137</v>
      </c>
      <c r="C331" s="454">
        <v>67</v>
      </c>
      <c r="D331" s="454">
        <v>70</v>
      </c>
      <c r="E331" s="455">
        <v>83</v>
      </c>
      <c r="F331" s="453" t="s">
        <v>2848</v>
      </c>
      <c r="G331" s="258">
        <v>160</v>
      </c>
      <c r="H331" s="454">
        <v>83</v>
      </c>
      <c r="I331" s="454">
        <v>77</v>
      </c>
      <c r="J331" s="455">
        <v>85</v>
      </c>
      <c r="K331" s="86"/>
      <c r="L331" s="93"/>
      <c r="M331" s="93"/>
      <c r="N331" s="93"/>
      <c r="O331" s="93"/>
      <c r="Q331" s="87"/>
      <c r="R331" s="87"/>
      <c r="S331" s="87"/>
      <c r="T331" s="87"/>
      <c r="U331" s="86"/>
      <c r="Z331" s="86"/>
      <c r="AA331" s="87"/>
      <c r="AB331" s="87"/>
      <c r="AC331" s="87"/>
      <c r="AD331" s="87"/>
      <c r="AF331" s="87"/>
      <c r="AG331" s="87"/>
      <c r="AH331" s="87"/>
      <c r="AI331" s="87"/>
      <c r="AJ331" s="453" t="s">
        <v>2851</v>
      </c>
      <c r="AK331" s="258">
        <v>43</v>
      </c>
      <c r="AL331" s="502">
        <v>24</v>
      </c>
      <c r="AM331" s="502">
        <v>19</v>
      </c>
      <c r="AN331" s="503">
        <v>26</v>
      </c>
      <c r="AO331" s="86"/>
      <c r="AP331" s="87"/>
      <c r="AQ331" s="87"/>
      <c r="AR331" s="87"/>
      <c r="AS331" s="87"/>
      <c r="AT331" s="86"/>
      <c r="AU331" s="87"/>
      <c r="AV331" s="87"/>
      <c r="AW331" s="87"/>
      <c r="AX331" s="87"/>
    </row>
    <row r="332" spans="1:50" s="60" customFormat="1" ht="14.25" customHeight="1">
      <c r="A332" s="435" t="s">
        <v>1358</v>
      </c>
      <c r="B332" s="258">
        <v>155</v>
      </c>
      <c r="C332" s="454">
        <v>75</v>
      </c>
      <c r="D332" s="454">
        <v>80</v>
      </c>
      <c r="E332" s="455">
        <v>101</v>
      </c>
      <c r="F332" s="453" t="s">
        <v>2850</v>
      </c>
      <c r="G332" s="258">
        <v>257</v>
      </c>
      <c r="H332" s="454">
        <v>133</v>
      </c>
      <c r="I332" s="454">
        <v>124</v>
      </c>
      <c r="J332" s="455">
        <v>134</v>
      </c>
      <c r="K332" s="86"/>
      <c r="L332" s="93"/>
      <c r="M332" s="93"/>
      <c r="N332" s="93"/>
      <c r="O332" s="93"/>
      <c r="Q332" s="87"/>
      <c r="R332" s="87"/>
      <c r="S332" s="87"/>
      <c r="T332" s="87"/>
      <c r="U332" s="86"/>
      <c r="Z332" s="86"/>
      <c r="AA332" s="87"/>
      <c r="AB332" s="87"/>
      <c r="AC332" s="87"/>
      <c r="AD332" s="87"/>
      <c r="AF332" s="87"/>
      <c r="AG332" s="87"/>
      <c r="AH332" s="87"/>
      <c r="AI332" s="87"/>
      <c r="AJ332" s="453" t="s">
        <v>2853</v>
      </c>
      <c r="AK332" s="258">
        <v>70</v>
      </c>
      <c r="AL332" s="502">
        <v>39</v>
      </c>
      <c r="AM332" s="502">
        <v>31</v>
      </c>
      <c r="AN332" s="503">
        <v>46</v>
      </c>
      <c r="AO332" s="86"/>
      <c r="AP332" s="87"/>
      <c r="AQ332" s="87"/>
      <c r="AR332" s="87"/>
      <c r="AS332" s="87"/>
      <c r="AT332" s="86"/>
      <c r="AU332" s="87"/>
      <c r="AV332" s="87"/>
      <c r="AW332" s="87"/>
      <c r="AX332" s="87"/>
    </row>
    <row r="333" spans="1:50" s="60" customFormat="1" ht="14.25" customHeight="1">
      <c r="A333" s="435" t="s">
        <v>1367</v>
      </c>
      <c r="B333" s="258">
        <v>111</v>
      </c>
      <c r="C333" s="454">
        <v>51</v>
      </c>
      <c r="D333" s="454">
        <v>60</v>
      </c>
      <c r="E333" s="455">
        <v>72</v>
      </c>
      <c r="F333" s="453" t="s">
        <v>1446</v>
      </c>
      <c r="G333" s="258">
        <v>241</v>
      </c>
      <c r="H333" s="454">
        <v>124</v>
      </c>
      <c r="I333" s="454">
        <v>117</v>
      </c>
      <c r="J333" s="455">
        <v>139</v>
      </c>
      <c r="K333" s="86"/>
      <c r="L333" s="93"/>
      <c r="M333" s="93"/>
      <c r="N333" s="93"/>
      <c r="O333" s="93"/>
      <c r="Q333" s="87"/>
      <c r="R333" s="87"/>
      <c r="S333" s="87"/>
      <c r="T333" s="87"/>
      <c r="U333" s="86"/>
      <c r="Z333" s="86"/>
      <c r="AA333" s="87"/>
      <c r="AB333" s="87"/>
      <c r="AC333" s="87"/>
      <c r="AD333" s="87"/>
      <c r="AF333" s="87"/>
      <c r="AG333" s="87"/>
      <c r="AH333" s="87"/>
      <c r="AI333" s="87"/>
      <c r="AJ333" s="453" t="s">
        <v>2855</v>
      </c>
      <c r="AK333" s="258">
        <v>67</v>
      </c>
      <c r="AL333" s="502">
        <v>33</v>
      </c>
      <c r="AM333" s="502">
        <v>34</v>
      </c>
      <c r="AN333" s="503">
        <v>40</v>
      </c>
      <c r="AO333" s="86"/>
      <c r="AP333" s="87"/>
      <c r="AQ333" s="87"/>
      <c r="AR333" s="87"/>
      <c r="AS333" s="87"/>
      <c r="AT333" s="86"/>
      <c r="AU333" s="87"/>
      <c r="AV333" s="87"/>
      <c r="AW333" s="87"/>
      <c r="AX333" s="87"/>
    </row>
    <row r="334" spans="1:50" s="60" customFormat="1" ht="14.25" customHeight="1">
      <c r="A334" s="489" t="s">
        <v>2843</v>
      </c>
      <c r="B334" s="258">
        <v>256</v>
      </c>
      <c r="C334" s="454">
        <v>117</v>
      </c>
      <c r="D334" s="454">
        <v>139</v>
      </c>
      <c r="E334" s="455">
        <v>144</v>
      </c>
      <c r="F334" s="453" t="s">
        <v>1455</v>
      </c>
      <c r="G334" s="258">
        <v>131</v>
      </c>
      <c r="H334" s="454">
        <v>75</v>
      </c>
      <c r="I334" s="454">
        <v>56</v>
      </c>
      <c r="J334" s="455">
        <v>76</v>
      </c>
      <c r="K334" s="86"/>
      <c r="L334" s="93"/>
      <c r="M334" s="93"/>
      <c r="N334" s="93"/>
      <c r="O334" s="93"/>
      <c r="Q334" s="87"/>
      <c r="R334" s="87"/>
      <c r="S334" s="87"/>
      <c r="T334" s="87"/>
      <c r="U334" s="86"/>
      <c r="Z334" s="86"/>
      <c r="AA334" s="87"/>
      <c r="AB334" s="87"/>
      <c r="AC334" s="87"/>
      <c r="AD334" s="87"/>
      <c r="AF334" s="87"/>
      <c r="AG334" s="87"/>
      <c r="AH334" s="87"/>
      <c r="AI334" s="87"/>
      <c r="AJ334" s="453" t="s">
        <v>2858</v>
      </c>
      <c r="AK334" s="258">
        <v>108</v>
      </c>
      <c r="AL334" s="502">
        <v>52</v>
      </c>
      <c r="AM334" s="502">
        <v>56</v>
      </c>
      <c r="AN334" s="503">
        <v>68</v>
      </c>
      <c r="AO334" s="86"/>
      <c r="AP334" s="87"/>
      <c r="AQ334" s="87"/>
      <c r="AR334" s="87"/>
      <c r="AS334" s="87"/>
      <c r="AT334" s="86"/>
      <c r="AU334" s="87"/>
      <c r="AV334" s="87"/>
      <c r="AW334" s="87"/>
      <c r="AX334" s="87"/>
    </row>
    <row r="335" spans="1:50" s="60" customFormat="1" ht="14.25" customHeight="1">
      <c r="A335" s="489" t="s">
        <v>2845</v>
      </c>
      <c r="B335" s="258">
        <v>181</v>
      </c>
      <c r="C335" s="454">
        <v>95</v>
      </c>
      <c r="D335" s="454">
        <v>86</v>
      </c>
      <c r="E335" s="512">
        <v>123</v>
      </c>
      <c r="F335" s="479" t="s">
        <v>2857</v>
      </c>
      <c r="G335" s="264">
        <v>100</v>
      </c>
      <c r="H335" s="480">
        <v>57</v>
      </c>
      <c r="I335" s="480">
        <v>43</v>
      </c>
      <c r="J335" s="481">
        <v>56</v>
      </c>
      <c r="K335" s="86"/>
      <c r="L335" s="93"/>
      <c r="M335" s="93"/>
      <c r="N335" s="93"/>
      <c r="O335" s="93"/>
      <c r="Q335" s="87"/>
      <c r="R335" s="87"/>
      <c r="S335" s="87"/>
      <c r="T335" s="87"/>
      <c r="U335" s="86"/>
      <c r="Z335" s="86"/>
      <c r="AA335" s="87"/>
      <c r="AB335" s="87"/>
      <c r="AC335" s="87"/>
      <c r="AD335" s="87"/>
      <c r="AF335" s="87"/>
      <c r="AG335" s="87"/>
      <c r="AH335" s="87"/>
      <c r="AI335" s="87"/>
      <c r="AJ335" s="453" t="s">
        <v>2859</v>
      </c>
      <c r="AK335" s="258">
        <v>88</v>
      </c>
      <c r="AL335" s="502">
        <v>36</v>
      </c>
      <c r="AM335" s="502">
        <v>52</v>
      </c>
      <c r="AN335" s="503">
        <v>49</v>
      </c>
      <c r="AO335" s="86"/>
      <c r="AP335" s="87"/>
      <c r="AQ335" s="87"/>
      <c r="AR335" s="87"/>
      <c r="AS335" s="87"/>
      <c r="AT335" s="86"/>
      <c r="AU335" s="87"/>
      <c r="AV335" s="87"/>
      <c r="AW335" s="87"/>
      <c r="AX335" s="87"/>
    </row>
    <row r="336" spans="1:50" s="60" customFormat="1" ht="14.25" customHeight="1">
      <c r="A336" s="489" t="s">
        <v>2847</v>
      </c>
      <c r="B336" s="258">
        <v>123</v>
      </c>
      <c r="C336" s="454">
        <v>60</v>
      </c>
      <c r="D336" s="454">
        <v>63</v>
      </c>
      <c r="E336" s="455">
        <v>71</v>
      </c>
      <c r="F336" s="86"/>
      <c r="G336" s="93"/>
      <c r="H336" s="93"/>
      <c r="I336" s="93"/>
      <c r="J336" s="93"/>
      <c r="K336" s="86"/>
      <c r="L336" s="93"/>
      <c r="M336" s="93"/>
      <c r="N336" s="93"/>
      <c r="O336" s="93"/>
      <c r="Q336" s="87"/>
      <c r="R336" s="87"/>
      <c r="S336" s="87"/>
      <c r="T336" s="87"/>
      <c r="U336" s="86"/>
      <c r="Z336" s="86"/>
      <c r="AA336" s="87"/>
      <c r="AB336" s="87"/>
      <c r="AC336" s="87"/>
      <c r="AD336" s="87"/>
      <c r="AF336" s="87"/>
      <c r="AG336" s="87"/>
      <c r="AH336" s="87"/>
      <c r="AI336" s="87"/>
      <c r="AJ336" s="458" t="s">
        <v>421</v>
      </c>
      <c r="AK336" s="255">
        <v>2088</v>
      </c>
      <c r="AL336" s="256">
        <v>1002</v>
      </c>
      <c r="AM336" s="256">
        <v>1086</v>
      </c>
      <c r="AN336" s="257">
        <v>1219</v>
      </c>
      <c r="AO336" s="86"/>
      <c r="AP336" s="87"/>
      <c r="AQ336" s="87"/>
      <c r="AR336" s="87"/>
      <c r="AS336" s="87"/>
      <c r="AT336" s="86"/>
      <c r="AU336" s="87"/>
      <c r="AV336" s="87"/>
      <c r="AW336" s="87"/>
      <c r="AX336" s="87"/>
    </row>
    <row r="337" spans="1:50" s="60" customFormat="1" ht="14.25" customHeight="1">
      <c r="A337" s="489" t="s">
        <v>2849</v>
      </c>
      <c r="B337" s="258">
        <v>170</v>
      </c>
      <c r="C337" s="454">
        <v>76</v>
      </c>
      <c r="D337" s="454">
        <v>94</v>
      </c>
      <c r="E337" s="455">
        <v>105</v>
      </c>
      <c r="F337" s="86"/>
      <c r="G337" s="93"/>
      <c r="H337" s="93"/>
      <c r="I337" s="93"/>
      <c r="J337" s="93"/>
      <c r="K337" s="86"/>
      <c r="L337" s="93"/>
      <c r="M337" s="93"/>
      <c r="N337" s="93"/>
      <c r="O337" s="93"/>
      <c r="Q337" s="87"/>
      <c r="R337" s="87"/>
      <c r="S337" s="87"/>
      <c r="T337" s="87"/>
      <c r="U337" s="86"/>
      <c r="Z337" s="86"/>
      <c r="AA337" s="87"/>
      <c r="AB337" s="87"/>
      <c r="AC337" s="87"/>
      <c r="AD337" s="87"/>
      <c r="AF337" s="87"/>
      <c r="AG337" s="87"/>
      <c r="AH337" s="87"/>
      <c r="AI337" s="87"/>
      <c r="AJ337" s="453" t="s">
        <v>2861</v>
      </c>
      <c r="AK337" s="258">
        <v>111</v>
      </c>
      <c r="AL337" s="446">
        <v>50</v>
      </c>
      <c r="AM337" s="446">
        <v>61</v>
      </c>
      <c r="AN337" s="447">
        <v>63</v>
      </c>
      <c r="AO337" s="86"/>
      <c r="AP337" s="87"/>
      <c r="AQ337" s="87"/>
      <c r="AR337" s="87"/>
      <c r="AS337" s="87"/>
      <c r="AT337" s="86"/>
      <c r="AU337" s="87"/>
      <c r="AV337" s="87"/>
      <c r="AW337" s="87"/>
      <c r="AX337" s="87"/>
    </row>
    <row r="338" spans="1:50" s="60" customFormat="1" ht="14.25" customHeight="1">
      <c r="A338" s="489" t="s">
        <v>2852</v>
      </c>
      <c r="B338" s="258">
        <v>127</v>
      </c>
      <c r="C338" s="454">
        <v>62</v>
      </c>
      <c r="D338" s="454">
        <v>65</v>
      </c>
      <c r="E338" s="455">
        <v>72</v>
      </c>
      <c r="F338" s="86"/>
      <c r="G338" s="93"/>
      <c r="H338" s="93"/>
      <c r="I338" s="93"/>
      <c r="J338" s="93"/>
      <c r="K338" s="86"/>
      <c r="L338" s="93"/>
      <c r="M338" s="93"/>
      <c r="N338" s="93"/>
      <c r="O338" s="93"/>
      <c r="Q338" s="87"/>
      <c r="R338" s="87"/>
      <c r="S338" s="87"/>
      <c r="T338" s="87"/>
      <c r="U338" s="86"/>
      <c r="Z338" s="86"/>
      <c r="AA338" s="87"/>
      <c r="AB338" s="87"/>
      <c r="AC338" s="87"/>
      <c r="AD338" s="87"/>
      <c r="AF338" s="87"/>
      <c r="AG338" s="87"/>
      <c r="AH338" s="87"/>
      <c r="AI338" s="87"/>
      <c r="AJ338" s="453" t="s">
        <v>2863</v>
      </c>
      <c r="AK338" s="258">
        <v>67</v>
      </c>
      <c r="AL338" s="446">
        <v>27</v>
      </c>
      <c r="AM338" s="446">
        <v>40</v>
      </c>
      <c r="AN338" s="447">
        <v>40</v>
      </c>
      <c r="AO338" s="86"/>
      <c r="AP338" s="87"/>
      <c r="AQ338" s="87"/>
      <c r="AR338" s="87"/>
      <c r="AS338" s="87"/>
      <c r="AT338" s="86"/>
      <c r="AU338" s="87"/>
      <c r="AV338" s="87"/>
      <c r="AW338" s="87"/>
      <c r="AX338" s="87"/>
    </row>
    <row r="339" spans="1:50" s="60" customFormat="1" ht="14.25" customHeight="1">
      <c r="A339" s="489" t="s">
        <v>2854</v>
      </c>
      <c r="B339" s="258">
        <v>90</v>
      </c>
      <c r="C339" s="454">
        <v>47</v>
      </c>
      <c r="D339" s="454">
        <v>43</v>
      </c>
      <c r="E339" s="455">
        <v>57</v>
      </c>
      <c r="F339" s="86"/>
      <c r="G339" s="93"/>
      <c r="H339" s="93"/>
      <c r="I339" s="93"/>
      <c r="J339" s="93"/>
      <c r="K339" s="86"/>
      <c r="L339" s="93"/>
      <c r="M339" s="93"/>
      <c r="N339" s="93"/>
      <c r="O339" s="93"/>
      <c r="Q339" s="87"/>
      <c r="R339" s="87"/>
      <c r="S339" s="87"/>
      <c r="T339" s="87"/>
      <c r="U339" s="86"/>
      <c r="Z339" s="86"/>
      <c r="AA339" s="87"/>
      <c r="AB339" s="87"/>
      <c r="AC339" s="87"/>
      <c r="AD339" s="87"/>
      <c r="AF339" s="87"/>
      <c r="AG339" s="87"/>
      <c r="AH339" s="87"/>
      <c r="AI339" s="87"/>
      <c r="AJ339" s="453" t="s">
        <v>2865</v>
      </c>
      <c r="AK339" s="258">
        <v>125</v>
      </c>
      <c r="AL339" s="446">
        <v>65</v>
      </c>
      <c r="AM339" s="446">
        <v>60</v>
      </c>
      <c r="AN339" s="447">
        <v>67</v>
      </c>
      <c r="AO339" s="86"/>
      <c r="AP339" s="87"/>
      <c r="AQ339" s="87"/>
      <c r="AR339" s="87"/>
      <c r="AS339" s="87"/>
      <c r="AT339" s="86"/>
      <c r="AU339" s="87"/>
      <c r="AV339" s="87"/>
      <c r="AW339" s="87"/>
      <c r="AX339" s="87"/>
    </row>
    <row r="340" spans="1:50" s="60" customFormat="1" ht="14.25" customHeight="1">
      <c r="A340" s="489" t="s">
        <v>2856</v>
      </c>
      <c r="B340" s="258">
        <v>82</v>
      </c>
      <c r="C340" s="454">
        <v>43</v>
      </c>
      <c r="D340" s="454">
        <v>39</v>
      </c>
      <c r="E340" s="455">
        <v>51</v>
      </c>
      <c r="F340" s="86"/>
      <c r="G340" s="93"/>
      <c r="H340" s="93"/>
      <c r="I340" s="93"/>
      <c r="J340" s="93"/>
      <c r="K340" s="86"/>
      <c r="L340" s="93"/>
      <c r="M340" s="93"/>
      <c r="N340" s="93"/>
      <c r="O340" s="93"/>
      <c r="Q340" s="87"/>
      <c r="R340" s="87"/>
      <c r="S340" s="87"/>
      <c r="T340" s="87"/>
      <c r="U340" s="86"/>
      <c r="Z340" s="86"/>
      <c r="AA340" s="87"/>
      <c r="AB340" s="87"/>
      <c r="AC340" s="87"/>
      <c r="AD340" s="87"/>
      <c r="AF340" s="87"/>
      <c r="AG340" s="87"/>
      <c r="AH340" s="87"/>
      <c r="AI340" s="87"/>
      <c r="AJ340" s="453" t="s">
        <v>2866</v>
      </c>
      <c r="AK340" s="258">
        <v>108</v>
      </c>
      <c r="AL340" s="446">
        <v>49</v>
      </c>
      <c r="AM340" s="446">
        <v>59</v>
      </c>
      <c r="AN340" s="447">
        <v>56</v>
      </c>
      <c r="AO340" s="86"/>
      <c r="AP340" s="87"/>
      <c r="AQ340" s="87"/>
      <c r="AR340" s="87"/>
      <c r="AS340" s="87"/>
      <c r="AT340" s="86"/>
      <c r="AU340" s="87"/>
      <c r="AV340" s="87"/>
      <c r="AW340" s="87"/>
      <c r="AX340" s="87"/>
    </row>
    <row r="341" spans="1:50" s="60" customFormat="1" ht="14.25" customHeight="1">
      <c r="A341" s="489" t="s">
        <v>2805</v>
      </c>
      <c r="B341" s="258">
        <v>111</v>
      </c>
      <c r="C341" s="454">
        <v>59</v>
      </c>
      <c r="D341" s="454">
        <v>52</v>
      </c>
      <c r="E341" s="455">
        <v>77</v>
      </c>
      <c r="F341" s="86"/>
      <c r="G341" s="93"/>
      <c r="H341" s="93"/>
      <c r="I341" s="93"/>
      <c r="J341" s="93"/>
      <c r="K341" s="86"/>
      <c r="L341" s="93"/>
      <c r="M341" s="93"/>
      <c r="N341" s="93"/>
      <c r="O341" s="93"/>
      <c r="Q341" s="87"/>
      <c r="R341" s="87"/>
      <c r="S341" s="87"/>
      <c r="T341" s="87"/>
      <c r="U341" s="86"/>
      <c r="Z341" s="86"/>
      <c r="AA341" s="87"/>
      <c r="AB341" s="87"/>
      <c r="AC341" s="87"/>
      <c r="AD341" s="87"/>
      <c r="AF341" s="87"/>
      <c r="AG341" s="87"/>
      <c r="AH341" s="87"/>
      <c r="AI341" s="87"/>
      <c r="AJ341" s="453" t="s">
        <v>2739</v>
      </c>
      <c r="AK341" s="258">
        <v>125</v>
      </c>
      <c r="AL341" s="446">
        <v>63</v>
      </c>
      <c r="AM341" s="446">
        <v>62</v>
      </c>
      <c r="AN341" s="447">
        <v>69</v>
      </c>
      <c r="AO341" s="86"/>
      <c r="AP341" s="87"/>
      <c r="AQ341" s="87"/>
      <c r="AR341" s="87"/>
      <c r="AS341" s="87"/>
      <c r="AT341" s="86"/>
      <c r="AU341" s="87"/>
      <c r="AV341" s="87"/>
      <c r="AW341" s="87"/>
      <c r="AX341" s="87"/>
    </row>
    <row r="342" spans="1:50" s="60" customFormat="1" ht="14.25" customHeight="1">
      <c r="A342" s="489" t="s">
        <v>2807</v>
      </c>
      <c r="B342" s="258">
        <v>30</v>
      </c>
      <c r="C342" s="454">
        <v>14</v>
      </c>
      <c r="D342" s="454">
        <v>16</v>
      </c>
      <c r="E342" s="455">
        <v>19</v>
      </c>
      <c r="F342" s="86"/>
      <c r="G342" s="93"/>
      <c r="H342" s="93"/>
      <c r="I342" s="93"/>
      <c r="J342" s="93"/>
      <c r="K342" s="86"/>
      <c r="L342" s="93"/>
      <c r="M342" s="93"/>
      <c r="N342" s="93"/>
      <c r="O342" s="93"/>
      <c r="Q342" s="87"/>
      <c r="R342" s="87"/>
      <c r="S342" s="87"/>
      <c r="T342" s="87"/>
      <c r="U342" s="86"/>
      <c r="Z342" s="86"/>
      <c r="AA342" s="87"/>
      <c r="AB342" s="87"/>
      <c r="AC342" s="87"/>
      <c r="AD342" s="87"/>
      <c r="AF342" s="87"/>
      <c r="AG342" s="87"/>
      <c r="AH342" s="87"/>
      <c r="AI342" s="87"/>
      <c r="AJ342" s="453" t="s">
        <v>2867</v>
      </c>
      <c r="AK342" s="258">
        <v>44</v>
      </c>
      <c r="AL342" s="446">
        <v>22</v>
      </c>
      <c r="AM342" s="446">
        <v>22</v>
      </c>
      <c r="AN342" s="447">
        <v>27</v>
      </c>
      <c r="AO342" s="86"/>
      <c r="AP342" s="87"/>
      <c r="AQ342" s="87"/>
      <c r="AR342" s="87"/>
      <c r="AS342" s="87"/>
      <c r="AT342" s="86"/>
      <c r="AU342" s="87"/>
      <c r="AV342" s="87"/>
      <c r="AW342" s="87"/>
      <c r="AX342" s="87"/>
    </row>
    <row r="343" spans="1:50" s="60" customFormat="1" ht="14.25" customHeight="1">
      <c r="A343" s="489" t="s">
        <v>2860</v>
      </c>
      <c r="B343" s="258">
        <v>99</v>
      </c>
      <c r="C343" s="454">
        <v>43</v>
      </c>
      <c r="D343" s="454">
        <v>56</v>
      </c>
      <c r="E343" s="455">
        <v>65</v>
      </c>
      <c r="F343" s="86"/>
      <c r="G343" s="93"/>
      <c r="H343" s="93"/>
      <c r="I343" s="93"/>
      <c r="J343" s="93"/>
      <c r="K343" s="86"/>
      <c r="L343" s="93"/>
      <c r="M343" s="93"/>
      <c r="N343" s="93"/>
      <c r="O343" s="93"/>
      <c r="Q343" s="87"/>
      <c r="R343" s="87"/>
      <c r="S343" s="87"/>
      <c r="T343" s="87"/>
      <c r="U343" s="86"/>
      <c r="Z343" s="86"/>
      <c r="AA343" s="87"/>
      <c r="AB343" s="87"/>
      <c r="AC343" s="87"/>
      <c r="AD343" s="87"/>
      <c r="AF343" s="87"/>
      <c r="AG343" s="87"/>
      <c r="AH343" s="87"/>
      <c r="AI343" s="87"/>
      <c r="AJ343" s="453" t="s">
        <v>2869</v>
      </c>
      <c r="AK343" s="258">
        <v>53</v>
      </c>
      <c r="AL343" s="446">
        <v>30</v>
      </c>
      <c r="AM343" s="446">
        <v>23</v>
      </c>
      <c r="AN343" s="447">
        <v>32</v>
      </c>
      <c r="AO343" s="86"/>
      <c r="AP343" s="87"/>
      <c r="AQ343" s="87"/>
      <c r="AR343" s="87"/>
      <c r="AS343" s="87"/>
      <c r="AT343" s="86"/>
      <c r="AU343" s="87"/>
      <c r="AV343" s="87"/>
      <c r="AW343" s="87"/>
      <c r="AX343" s="87"/>
    </row>
    <row r="344" spans="1:50" s="60" customFormat="1" ht="14.25" customHeight="1">
      <c r="A344" s="489" t="s">
        <v>2862</v>
      </c>
      <c r="B344" s="258">
        <v>52</v>
      </c>
      <c r="C344" s="454">
        <v>26</v>
      </c>
      <c r="D344" s="454">
        <v>26</v>
      </c>
      <c r="E344" s="455">
        <v>31</v>
      </c>
      <c r="F344" s="86"/>
      <c r="G344" s="93"/>
      <c r="H344" s="93"/>
      <c r="I344" s="93"/>
      <c r="J344" s="93"/>
      <c r="K344" s="86"/>
      <c r="L344" s="93"/>
      <c r="M344" s="93"/>
      <c r="N344" s="93"/>
      <c r="O344" s="93"/>
      <c r="Q344" s="87"/>
      <c r="R344" s="87"/>
      <c r="S344" s="87"/>
      <c r="T344" s="87"/>
      <c r="U344" s="86"/>
      <c r="Z344" s="86"/>
      <c r="AA344" s="87"/>
      <c r="AB344" s="87"/>
      <c r="AC344" s="87"/>
      <c r="AD344" s="87"/>
      <c r="AF344" s="87"/>
      <c r="AG344" s="87"/>
      <c r="AH344" s="87"/>
      <c r="AI344" s="87"/>
      <c r="AJ344" s="453" t="s">
        <v>2871</v>
      </c>
      <c r="AK344" s="258">
        <v>361</v>
      </c>
      <c r="AL344" s="446">
        <v>178</v>
      </c>
      <c r="AM344" s="446">
        <v>183</v>
      </c>
      <c r="AN344" s="447">
        <v>203</v>
      </c>
      <c r="AO344" s="86"/>
      <c r="AP344" s="87"/>
      <c r="AQ344" s="87"/>
      <c r="AR344" s="87"/>
      <c r="AS344" s="87"/>
      <c r="AT344" s="86"/>
      <c r="AU344" s="87"/>
      <c r="AV344" s="87"/>
      <c r="AW344" s="87"/>
      <c r="AX344" s="87"/>
    </row>
    <row r="345" spans="1:50" s="60" customFormat="1" ht="14.25" customHeight="1">
      <c r="A345" s="489" t="s">
        <v>2864</v>
      </c>
      <c r="B345" s="258">
        <v>27</v>
      </c>
      <c r="C345" s="454">
        <v>14</v>
      </c>
      <c r="D345" s="454">
        <v>13</v>
      </c>
      <c r="E345" s="455">
        <v>19</v>
      </c>
      <c r="F345" s="86"/>
      <c r="G345" s="93"/>
      <c r="H345" s="93"/>
      <c r="I345" s="93"/>
      <c r="J345" s="93"/>
      <c r="K345" s="86"/>
      <c r="L345" s="93"/>
      <c r="M345" s="93"/>
      <c r="N345" s="93"/>
      <c r="O345" s="93"/>
      <c r="Q345" s="87"/>
      <c r="R345" s="87"/>
      <c r="S345" s="87"/>
      <c r="T345" s="87"/>
      <c r="U345" s="86"/>
      <c r="Z345" s="86"/>
      <c r="AA345" s="87"/>
      <c r="AB345" s="87"/>
      <c r="AC345" s="87"/>
      <c r="AD345" s="87"/>
      <c r="AF345" s="87"/>
      <c r="AG345" s="87"/>
      <c r="AH345" s="87"/>
      <c r="AI345" s="87"/>
      <c r="AJ345" s="453" t="s">
        <v>2873</v>
      </c>
      <c r="AK345" s="258">
        <v>118</v>
      </c>
      <c r="AL345" s="446">
        <v>64</v>
      </c>
      <c r="AM345" s="446">
        <v>54</v>
      </c>
      <c r="AN345" s="447">
        <v>69</v>
      </c>
      <c r="AO345" s="86"/>
      <c r="AP345" s="87"/>
      <c r="AQ345" s="87"/>
      <c r="AR345" s="87"/>
      <c r="AS345" s="87"/>
      <c r="AT345" s="86"/>
      <c r="AU345" s="87"/>
      <c r="AV345" s="87"/>
      <c r="AW345" s="87"/>
      <c r="AX345" s="87"/>
    </row>
    <row r="346" spans="1:50" s="60" customFormat="1" ht="14.25" customHeight="1">
      <c r="A346" s="436" t="s">
        <v>204</v>
      </c>
      <c r="B346" s="255">
        <v>4893</v>
      </c>
      <c r="C346" s="256">
        <v>2399</v>
      </c>
      <c r="D346" s="256">
        <v>2494</v>
      </c>
      <c r="E346" s="257">
        <v>2747</v>
      </c>
      <c r="F346" s="86"/>
      <c r="G346" s="93"/>
      <c r="H346" s="93"/>
      <c r="I346" s="93"/>
      <c r="J346" s="93"/>
      <c r="K346" s="86"/>
      <c r="L346" s="93"/>
      <c r="M346" s="93"/>
      <c r="N346" s="93"/>
      <c r="O346" s="93"/>
      <c r="Q346" s="87"/>
      <c r="R346" s="87"/>
      <c r="S346" s="87"/>
      <c r="T346" s="87"/>
      <c r="U346" s="86"/>
      <c r="Z346" s="86"/>
      <c r="AA346" s="87"/>
      <c r="AB346" s="87"/>
      <c r="AC346" s="87"/>
      <c r="AD346" s="87"/>
      <c r="AF346" s="87"/>
      <c r="AG346" s="87"/>
      <c r="AH346" s="87"/>
      <c r="AI346" s="87"/>
      <c r="AJ346" s="453" t="s">
        <v>2875</v>
      </c>
      <c r="AK346" s="258">
        <v>232</v>
      </c>
      <c r="AL346" s="446">
        <v>106</v>
      </c>
      <c r="AM346" s="446">
        <v>126</v>
      </c>
      <c r="AN346" s="447">
        <v>135</v>
      </c>
      <c r="AO346" s="86"/>
      <c r="AP346" s="87"/>
      <c r="AQ346" s="87"/>
      <c r="AR346" s="87"/>
      <c r="AS346" s="87"/>
      <c r="AT346" s="86"/>
      <c r="AU346" s="87"/>
      <c r="AV346" s="87"/>
      <c r="AW346" s="87"/>
      <c r="AX346" s="87"/>
    </row>
    <row r="347" spans="1:50" s="60" customFormat="1" ht="14.25" customHeight="1">
      <c r="A347" s="489" t="s">
        <v>2068</v>
      </c>
      <c r="B347" s="258">
        <v>651</v>
      </c>
      <c r="C347" s="513">
        <v>300</v>
      </c>
      <c r="D347" s="430">
        <v>351</v>
      </c>
      <c r="E347" s="514">
        <v>374</v>
      </c>
      <c r="F347" s="86"/>
      <c r="G347" s="93"/>
      <c r="H347" s="93"/>
      <c r="I347" s="93"/>
      <c r="J347" s="93"/>
      <c r="K347" s="86"/>
      <c r="L347" s="93"/>
      <c r="M347" s="93"/>
      <c r="N347" s="93"/>
      <c r="O347" s="93"/>
      <c r="Q347" s="87"/>
      <c r="R347" s="87"/>
      <c r="S347" s="87"/>
      <c r="T347" s="87"/>
      <c r="U347" s="86"/>
      <c r="Z347" s="86"/>
      <c r="AF347" s="87"/>
      <c r="AG347" s="87"/>
      <c r="AH347" s="87"/>
      <c r="AI347" s="87"/>
      <c r="AJ347" s="453" t="s">
        <v>5004</v>
      </c>
      <c r="AK347" s="258">
        <v>150</v>
      </c>
      <c r="AL347" s="446">
        <v>71</v>
      </c>
      <c r="AM347" s="446">
        <v>79</v>
      </c>
      <c r="AN347" s="447">
        <v>92</v>
      </c>
      <c r="AO347" s="86"/>
      <c r="AP347" s="87"/>
      <c r="AQ347" s="87"/>
      <c r="AR347" s="87"/>
      <c r="AS347" s="87"/>
      <c r="AT347" s="86"/>
      <c r="AU347" s="87"/>
      <c r="AV347" s="87"/>
      <c r="AW347" s="87"/>
      <c r="AX347" s="87"/>
    </row>
    <row r="348" spans="1:50" s="60" customFormat="1" ht="14.25" customHeight="1">
      <c r="A348" s="489" t="s">
        <v>2076</v>
      </c>
      <c r="B348" s="258">
        <v>513</v>
      </c>
      <c r="C348" s="430">
        <v>257</v>
      </c>
      <c r="D348" s="430">
        <v>256</v>
      </c>
      <c r="E348" s="515">
        <v>279</v>
      </c>
      <c r="F348" s="86"/>
      <c r="G348" s="93"/>
      <c r="H348" s="93"/>
      <c r="I348" s="93"/>
      <c r="J348" s="93"/>
      <c r="K348" s="86"/>
      <c r="L348" s="93"/>
      <c r="M348" s="93"/>
      <c r="N348" s="93"/>
      <c r="O348" s="93"/>
      <c r="Q348" s="87"/>
      <c r="R348" s="87"/>
      <c r="S348" s="87"/>
      <c r="T348" s="87"/>
      <c r="Z348" s="86"/>
      <c r="AF348" s="87"/>
      <c r="AG348" s="87"/>
      <c r="AH348" s="87"/>
      <c r="AI348" s="87"/>
      <c r="AJ348" s="453" t="s">
        <v>5005</v>
      </c>
      <c r="AK348" s="258">
        <v>32</v>
      </c>
      <c r="AL348" s="446">
        <v>17</v>
      </c>
      <c r="AM348" s="446">
        <v>15</v>
      </c>
      <c r="AN348" s="447">
        <v>25</v>
      </c>
      <c r="AO348" s="86"/>
      <c r="AP348" s="87"/>
      <c r="AQ348" s="87"/>
      <c r="AR348" s="87"/>
      <c r="AS348" s="87"/>
      <c r="AT348" s="86"/>
      <c r="AU348" s="87"/>
      <c r="AV348" s="87"/>
      <c r="AW348" s="87"/>
      <c r="AX348" s="87"/>
    </row>
    <row r="349" spans="1:50" s="60" customFormat="1" ht="14.25" customHeight="1">
      <c r="A349" s="489" t="s">
        <v>2868</v>
      </c>
      <c r="B349" s="258">
        <v>258</v>
      </c>
      <c r="C349" s="430">
        <v>120</v>
      </c>
      <c r="D349" s="430">
        <v>138</v>
      </c>
      <c r="E349" s="515">
        <v>141</v>
      </c>
      <c r="F349" s="86"/>
      <c r="G349" s="93"/>
      <c r="H349" s="93"/>
      <c r="I349" s="93"/>
      <c r="J349" s="93"/>
      <c r="K349" s="86"/>
      <c r="L349" s="93"/>
      <c r="M349" s="93"/>
      <c r="N349" s="93"/>
      <c r="O349" s="93"/>
      <c r="Q349" s="87"/>
      <c r="R349" s="87"/>
      <c r="S349" s="87"/>
      <c r="T349" s="87"/>
      <c r="Z349" s="86"/>
      <c r="AF349" s="87"/>
      <c r="AG349" s="87"/>
      <c r="AH349" s="87"/>
      <c r="AI349" s="87"/>
      <c r="AJ349" s="453" t="s">
        <v>1416</v>
      </c>
      <c r="AK349" s="258">
        <v>140</v>
      </c>
      <c r="AL349" s="446">
        <v>70</v>
      </c>
      <c r="AM349" s="446">
        <v>70</v>
      </c>
      <c r="AN349" s="447">
        <v>74</v>
      </c>
      <c r="AO349" s="86"/>
      <c r="AP349" s="87"/>
      <c r="AQ349" s="87"/>
      <c r="AR349" s="87"/>
      <c r="AS349" s="87"/>
      <c r="AT349" s="86"/>
      <c r="AU349" s="87"/>
      <c r="AV349" s="87"/>
      <c r="AW349" s="87"/>
      <c r="AX349" s="87"/>
    </row>
    <row r="350" spans="1:50" s="60" customFormat="1" ht="14.25" customHeight="1">
      <c r="A350" s="489" t="s">
        <v>2870</v>
      </c>
      <c r="B350" s="258">
        <v>205</v>
      </c>
      <c r="C350" s="430">
        <v>101</v>
      </c>
      <c r="D350" s="430">
        <v>104</v>
      </c>
      <c r="E350" s="515">
        <v>121</v>
      </c>
      <c r="F350" s="86"/>
      <c r="G350" s="93"/>
      <c r="H350" s="93"/>
      <c r="I350" s="93"/>
      <c r="J350" s="93"/>
      <c r="K350" s="86"/>
      <c r="L350" s="93"/>
      <c r="M350" s="93"/>
      <c r="N350" s="93"/>
      <c r="O350" s="93"/>
      <c r="Q350" s="87"/>
      <c r="R350" s="87"/>
      <c r="S350" s="87"/>
      <c r="T350" s="87"/>
      <c r="Z350" s="86"/>
      <c r="AF350" s="87"/>
      <c r="AG350" s="87"/>
      <c r="AH350" s="87"/>
      <c r="AI350" s="87"/>
      <c r="AJ350" s="453" t="s">
        <v>1424</v>
      </c>
      <c r="AK350" s="258">
        <v>87</v>
      </c>
      <c r="AL350" s="446">
        <v>39</v>
      </c>
      <c r="AM350" s="446">
        <v>48</v>
      </c>
      <c r="AN350" s="447">
        <v>54</v>
      </c>
      <c r="AO350" s="86"/>
      <c r="AP350" s="87"/>
      <c r="AQ350" s="87"/>
      <c r="AR350" s="87"/>
      <c r="AS350" s="87"/>
      <c r="AT350" s="86"/>
      <c r="AU350" s="87"/>
      <c r="AV350" s="87"/>
      <c r="AW350" s="87"/>
      <c r="AX350" s="87"/>
    </row>
    <row r="351" spans="1:50" s="60" customFormat="1" ht="14.25" customHeight="1">
      <c r="A351" s="489" t="s">
        <v>2872</v>
      </c>
      <c r="B351" s="258">
        <v>182</v>
      </c>
      <c r="C351" s="430">
        <v>94</v>
      </c>
      <c r="D351" s="430">
        <v>88</v>
      </c>
      <c r="E351" s="515">
        <v>115</v>
      </c>
      <c r="F351" s="86"/>
      <c r="G351" s="93"/>
      <c r="H351" s="93"/>
      <c r="I351" s="93"/>
      <c r="J351" s="93"/>
      <c r="K351" s="86"/>
      <c r="L351" s="93"/>
      <c r="M351" s="93"/>
      <c r="N351" s="93"/>
      <c r="O351" s="93"/>
      <c r="Q351" s="87"/>
      <c r="R351" s="87"/>
      <c r="S351" s="87"/>
      <c r="T351" s="87"/>
      <c r="Z351" s="86"/>
      <c r="AF351" s="87"/>
      <c r="AG351" s="87"/>
      <c r="AH351" s="87"/>
      <c r="AI351" s="87"/>
      <c r="AJ351" s="453" t="s">
        <v>2879</v>
      </c>
      <c r="AK351" s="258">
        <v>47</v>
      </c>
      <c r="AL351" s="446">
        <v>20</v>
      </c>
      <c r="AM351" s="446">
        <v>27</v>
      </c>
      <c r="AN351" s="447">
        <v>22</v>
      </c>
      <c r="AO351" s="86"/>
      <c r="AP351" s="87"/>
      <c r="AQ351" s="87"/>
      <c r="AR351" s="87"/>
      <c r="AS351" s="87"/>
      <c r="AT351" s="86"/>
      <c r="AU351" s="87"/>
      <c r="AV351" s="87"/>
      <c r="AW351" s="87"/>
      <c r="AX351" s="87"/>
    </row>
    <row r="352" spans="1:50" s="60" customFormat="1" ht="14.25" customHeight="1">
      <c r="A352" s="489" t="s">
        <v>2874</v>
      </c>
      <c r="B352" s="258">
        <v>111</v>
      </c>
      <c r="C352" s="430">
        <v>53</v>
      </c>
      <c r="D352" s="430">
        <v>58</v>
      </c>
      <c r="E352" s="515">
        <v>74</v>
      </c>
      <c r="F352" s="86"/>
      <c r="G352" s="93"/>
      <c r="H352" s="93"/>
      <c r="I352" s="93"/>
      <c r="J352" s="93"/>
      <c r="K352" s="86"/>
      <c r="L352" s="93"/>
      <c r="M352" s="93"/>
      <c r="N352" s="93"/>
      <c r="O352" s="93"/>
      <c r="Q352" s="87"/>
      <c r="R352" s="87"/>
      <c r="S352" s="87"/>
      <c r="T352" s="87"/>
      <c r="Z352" s="86"/>
      <c r="AF352" s="87"/>
      <c r="AG352" s="87"/>
      <c r="AH352" s="87"/>
      <c r="AI352" s="87"/>
      <c r="AJ352" s="453" t="s">
        <v>2881</v>
      </c>
      <c r="AK352" s="258">
        <v>77</v>
      </c>
      <c r="AL352" s="446">
        <v>39</v>
      </c>
      <c r="AM352" s="446">
        <v>38</v>
      </c>
      <c r="AN352" s="447">
        <v>50</v>
      </c>
      <c r="AO352" s="86"/>
      <c r="AP352" s="87"/>
      <c r="AQ352" s="87"/>
      <c r="AR352" s="87"/>
      <c r="AS352" s="87"/>
      <c r="AT352" s="86"/>
      <c r="AU352" s="87"/>
      <c r="AV352" s="87"/>
      <c r="AW352" s="87"/>
      <c r="AX352" s="87"/>
    </row>
    <row r="353" spans="1:50" s="60" customFormat="1" ht="14.25" customHeight="1">
      <c r="A353" s="489" t="s">
        <v>2556</v>
      </c>
      <c r="B353" s="258">
        <v>117</v>
      </c>
      <c r="C353" s="430">
        <v>65</v>
      </c>
      <c r="D353" s="430">
        <v>52</v>
      </c>
      <c r="E353" s="515">
        <v>52</v>
      </c>
      <c r="F353" s="86"/>
      <c r="G353" s="93"/>
      <c r="H353" s="93"/>
      <c r="I353" s="93"/>
      <c r="J353" s="93"/>
      <c r="K353" s="86"/>
      <c r="L353" s="93"/>
      <c r="M353" s="93"/>
      <c r="N353" s="93"/>
      <c r="O353" s="93"/>
      <c r="Q353" s="87"/>
      <c r="R353" s="87"/>
      <c r="S353" s="87"/>
      <c r="T353" s="87"/>
      <c r="Z353" s="86"/>
      <c r="AF353" s="87"/>
      <c r="AG353" s="87"/>
      <c r="AH353" s="87"/>
      <c r="AI353" s="87"/>
      <c r="AJ353" s="453" t="s">
        <v>2883</v>
      </c>
      <c r="AK353" s="258">
        <v>21</v>
      </c>
      <c r="AL353" s="446">
        <v>9</v>
      </c>
      <c r="AM353" s="446">
        <v>12</v>
      </c>
      <c r="AN353" s="447">
        <v>15</v>
      </c>
      <c r="AO353" s="86"/>
      <c r="AP353" s="87"/>
      <c r="AQ353" s="87"/>
      <c r="AR353" s="87"/>
      <c r="AS353" s="87"/>
      <c r="AT353" s="86"/>
      <c r="AU353" s="87"/>
      <c r="AV353" s="87"/>
      <c r="AW353" s="87"/>
      <c r="AX353" s="87"/>
    </row>
    <row r="354" spans="1:50" s="60" customFormat="1" ht="14.25" customHeight="1">
      <c r="A354" s="489" t="s">
        <v>2559</v>
      </c>
      <c r="B354" s="258">
        <v>121</v>
      </c>
      <c r="C354" s="430">
        <v>57</v>
      </c>
      <c r="D354" s="430">
        <v>64</v>
      </c>
      <c r="E354" s="515">
        <v>61</v>
      </c>
      <c r="F354" s="86"/>
      <c r="G354" s="93"/>
      <c r="H354" s="93"/>
      <c r="I354" s="93"/>
      <c r="J354" s="93"/>
      <c r="K354" s="86"/>
      <c r="L354" s="93"/>
      <c r="M354" s="93"/>
      <c r="N354" s="93"/>
      <c r="O354" s="93"/>
      <c r="Q354" s="87"/>
      <c r="R354" s="87"/>
      <c r="S354" s="87"/>
      <c r="T354" s="87"/>
      <c r="Z354" s="86"/>
      <c r="AF354" s="87"/>
      <c r="AG354" s="87"/>
      <c r="AH354" s="87"/>
      <c r="AI354" s="87"/>
      <c r="AJ354" s="453" t="s">
        <v>2885</v>
      </c>
      <c r="AK354" s="258">
        <v>50</v>
      </c>
      <c r="AL354" s="446">
        <v>17</v>
      </c>
      <c r="AM354" s="446">
        <v>33</v>
      </c>
      <c r="AN354" s="447">
        <v>38</v>
      </c>
      <c r="AO354" s="86"/>
      <c r="AP354" s="87"/>
      <c r="AQ354" s="87"/>
      <c r="AR354" s="87"/>
      <c r="AS354" s="87"/>
      <c r="AT354" s="86"/>
      <c r="AU354" s="87"/>
      <c r="AV354" s="87"/>
      <c r="AW354" s="87"/>
      <c r="AX354" s="87"/>
    </row>
    <row r="355" spans="1:50" s="60" customFormat="1" ht="14.25" customHeight="1">
      <c r="A355" s="489" t="s">
        <v>2876</v>
      </c>
      <c r="B355" s="258">
        <v>212</v>
      </c>
      <c r="C355" s="430">
        <v>101</v>
      </c>
      <c r="D355" s="430">
        <v>111</v>
      </c>
      <c r="E355" s="515">
        <v>109</v>
      </c>
      <c r="G355" s="93"/>
      <c r="H355" s="93"/>
      <c r="I355" s="93"/>
      <c r="J355" s="93"/>
      <c r="K355" s="86"/>
      <c r="L355" s="93"/>
      <c r="M355" s="93"/>
      <c r="N355" s="93"/>
      <c r="O355" s="93"/>
      <c r="Q355" s="87"/>
      <c r="R355" s="87"/>
      <c r="S355" s="87"/>
      <c r="T355" s="87"/>
      <c r="Z355" s="86"/>
      <c r="AF355" s="87"/>
      <c r="AG355" s="87"/>
      <c r="AH355" s="87"/>
      <c r="AI355" s="87"/>
      <c r="AJ355" s="453" t="s">
        <v>2887</v>
      </c>
      <c r="AK355" s="258">
        <v>87</v>
      </c>
      <c r="AL355" s="446">
        <v>40</v>
      </c>
      <c r="AM355" s="446">
        <v>47</v>
      </c>
      <c r="AN355" s="447">
        <v>51</v>
      </c>
      <c r="AO355" s="86"/>
      <c r="AP355" s="87"/>
      <c r="AQ355" s="87"/>
      <c r="AR355" s="87"/>
      <c r="AS355" s="87"/>
      <c r="AT355" s="86"/>
      <c r="AU355" s="87"/>
      <c r="AV355" s="87"/>
      <c r="AW355" s="87"/>
      <c r="AX355" s="87"/>
    </row>
    <row r="356" spans="1:50" s="60" customFormat="1" ht="14.25" customHeight="1">
      <c r="A356" s="489" t="s">
        <v>2877</v>
      </c>
      <c r="B356" s="258">
        <v>355</v>
      </c>
      <c r="C356" s="430">
        <v>184</v>
      </c>
      <c r="D356" s="430">
        <v>171</v>
      </c>
      <c r="E356" s="515">
        <v>189</v>
      </c>
      <c r="G356" s="93"/>
      <c r="H356" s="93"/>
      <c r="I356" s="93"/>
      <c r="J356" s="93"/>
      <c r="K356" s="86"/>
      <c r="L356" s="93"/>
      <c r="M356" s="93"/>
      <c r="N356" s="93"/>
      <c r="O356" s="93"/>
      <c r="Q356" s="87"/>
      <c r="R356" s="87"/>
      <c r="S356" s="87"/>
      <c r="T356" s="87"/>
      <c r="Z356" s="86"/>
      <c r="AF356" s="87"/>
      <c r="AG356" s="87"/>
      <c r="AH356" s="87"/>
      <c r="AI356" s="87"/>
      <c r="AJ356" s="453" t="s">
        <v>2889</v>
      </c>
      <c r="AK356" s="258">
        <v>53</v>
      </c>
      <c r="AL356" s="446">
        <v>26</v>
      </c>
      <c r="AM356" s="446">
        <v>27</v>
      </c>
      <c r="AN356" s="447">
        <v>37</v>
      </c>
      <c r="AO356" s="86"/>
      <c r="AP356" s="87"/>
      <c r="AQ356" s="87"/>
      <c r="AR356" s="87"/>
      <c r="AS356" s="87"/>
      <c r="AT356" s="86"/>
      <c r="AU356" s="87"/>
      <c r="AV356" s="87"/>
      <c r="AW356" s="87"/>
      <c r="AX356" s="87"/>
    </row>
    <row r="357" spans="1:50" s="60" customFormat="1" ht="14.25" customHeight="1">
      <c r="A357" s="489" t="s">
        <v>2878</v>
      </c>
      <c r="B357" s="258">
        <v>118</v>
      </c>
      <c r="C357" s="430">
        <v>60</v>
      </c>
      <c r="D357" s="430">
        <v>58</v>
      </c>
      <c r="E357" s="515">
        <v>64</v>
      </c>
      <c r="G357" s="93"/>
      <c r="H357" s="93"/>
      <c r="I357" s="93"/>
      <c r="J357" s="93"/>
      <c r="K357" s="86"/>
      <c r="L357" s="93"/>
      <c r="M357" s="93"/>
      <c r="N357" s="93"/>
      <c r="O357" s="93"/>
      <c r="Q357" s="87"/>
      <c r="R357" s="87"/>
      <c r="S357" s="87"/>
      <c r="T357" s="87"/>
      <c r="Z357" s="86"/>
      <c r="AF357" s="87"/>
      <c r="AG357" s="87"/>
      <c r="AH357" s="87"/>
      <c r="AI357" s="87"/>
      <c r="AJ357" s="458" t="s">
        <v>422</v>
      </c>
      <c r="AK357" s="255">
        <v>1969</v>
      </c>
      <c r="AL357" s="256">
        <v>964</v>
      </c>
      <c r="AM357" s="256">
        <v>1005</v>
      </c>
      <c r="AN357" s="257">
        <v>1160</v>
      </c>
      <c r="AO357" s="86"/>
      <c r="AP357" s="87"/>
      <c r="AQ357" s="87"/>
      <c r="AR357" s="87"/>
      <c r="AS357" s="87"/>
      <c r="AT357" s="86"/>
      <c r="AU357" s="87"/>
      <c r="AV357" s="87"/>
      <c r="AW357" s="87"/>
      <c r="AX357" s="87"/>
    </row>
    <row r="358" spans="1:50" s="60" customFormat="1" ht="14.25" customHeight="1">
      <c r="A358" s="489" t="s">
        <v>2880</v>
      </c>
      <c r="B358" s="258">
        <v>234</v>
      </c>
      <c r="C358" s="430">
        <v>115</v>
      </c>
      <c r="D358" s="430">
        <v>119</v>
      </c>
      <c r="E358" s="515">
        <v>119</v>
      </c>
      <c r="G358" s="93"/>
      <c r="H358" s="93"/>
      <c r="I358" s="93"/>
      <c r="J358" s="93"/>
      <c r="K358" s="86"/>
      <c r="L358" s="93"/>
      <c r="M358" s="93"/>
      <c r="N358" s="93"/>
      <c r="O358" s="93"/>
      <c r="Q358" s="87"/>
      <c r="R358" s="87"/>
      <c r="S358" s="87"/>
      <c r="T358" s="87"/>
      <c r="Z358" s="86"/>
      <c r="AF358" s="87"/>
      <c r="AG358" s="87"/>
      <c r="AH358" s="87"/>
      <c r="AI358" s="87"/>
      <c r="AJ358" s="453" t="s">
        <v>2892</v>
      </c>
      <c r="AK358" s="258">
        <v>160</v>
      </c>
      <c r="AL358" s="498">
        <v>84</v>
      </c>
      <c r="AM358" s="498">
        <v>76</v>
      </c>
      <c r="AN358" s="499">
        <v>87</v>
      </c>
      <c r="AO358" s="86"/>
      <c r="AP358" s="87"/>
      <c r="AQ358" s="87"/>
      <c r="AR358" s="87"/>
      <c r="AS358" s="87"/>
      <c r="AT358" s="86"/>
      <c r="AU358" s="87"/>
      <c r="AV358" s="87"/>
      <c r="AW358" s="87"/>
      <c r="AX358" s="87"/>
    </row>
    <row r="359" spans="1:50" s="60" customFormat="1" ht="14.25" customHeight="1">
      <c r="A359" s="489" t="s">
        <v>2882</v>
      </c>
      <c r="B359" s="258">
        <v>218</v>
      </c>
      <c r="C359" s="430">
        <v>109</v>
      </c>
      <c r="D359" s="430">
        <v>109</v>
      </c>
      <c r="E359" s="515">
        <v>122</v>
      </c>
      <c r="G359" s="93"/>
      <c r="H359" s="93"/>
      <c r="I359" s="93"/>
      <c r="J359" s="93"/>
      <c r="K359" s="86"/>
      <c r="L359" s="93"/>
      <c r="M359" s="93"/>
      <c r="N359" s="93"/>
      <c r="O359" s="93"/>
      <c r="Q359" s="87"/>
      <c r="R359" s="87"/>
      <c r="S359" s="87"/>
      <c r="T359" s="87"/>
      <c r="AF359" s="87"/>
      <c r="AG359" s="87"/>
      <c r="AH359" s="87"/>
      <c r="AI359" s="87"/>
      <c r="AJ359" s="453" t="s">
        <v>2894</v>
      </c>
      <c r="AK359" s="258">
        <v>52</v>
      </c>
      <c r="AL359" s="498">
        <v>26</v>
      </c>
      <c r="AM359" s="498">
        <v>26</v>
      </c>
      <c r="AN359" s="499">
        <v>36</v>
      </c>
      <c r="AO359" s="86"/>
      <c r="AP359" s="87"/>
      <c r="AQ359" s="87"/>
      <c r="AR359" s="87"/>
      <c r="AS359" s="87"/>
      <c r="AT359" s="86"/>
      <c r="AU359" s="87"/>
      <c r="AV359" s="87"/>
      <c r="AW359" s="87"/>
      <c r="AX359" s="87"/>
    </row>
    <row r="360" spans="1:50" s="60" customFormat="1" ht="14.25" customHeight="1">
      <c r="A360" s="489" t="s">
        <v>2884</v>
      </c>
      <c r="B360" s="258">
        <v>133</v>
      </c>
      <c r="C360" s="430">
        <v>66</v>
      </c>
      <c r="D360" s="430">
        <v>67</v>
      </c>
      <c r="E360" s="515">
        <v>67</v>
      </c>
      <c r="G360" s="93"/>
      <c r="H360" s="93"/>
      <c r="I360" s="93"/>
      <c r="J360" s="93"/>
      <c r="K360" s="86"/>
      <c r="L360" s="93"/>
      <c r="M360" s="93"/>
      <c r="N360" s="93"/>
      <c r="O360" s="93"/>
      <c r="Q360" s="87"/>
      <c r="R360" s="87"/>
      <c r="S360" s="87"/>
      <c r="T360" s="87"/>
      <c r="AF360" s="87"/>
      <c r="AG360" s="87"/>
      <c r="AH360" s="87"/>
      <c r="AI360" s="87"/>
      <c r="AJ360" s="453" t="s">
        <v>2896</v>
      </c>
      <c r="AK360" s="258">
        <v>93</v>
      </c>
      <c r="AL360" s="498">
        <v>41</v>
      </c>
      <c r="AM360" s="498">
        <v>52</v>
      </c>
      <c r="AN360" s="499">
        <v>54</v>
      </c>
      <c r="AO360" s="86"/>
      <c r="AP360" s="87"/>
      <c r="AQ360" s="87"/>
      <c r="AR360" s="87"/>
      <c r="AS360" s="87"/>
      <c r="AT360" s="86"/>
      <c r="AU360" s="87"/>
      <c r="AV360" s="87"/>
      <c r="AW360" s="87"/>
      <c r="AX360" s="87"/>
    </row>
    <row r="361" spans="1:50" s="60" customFormat="1" ht="14.25" customHeight="1">
      <c r="A361" s="489" t="s">
        <v>2886</v>
      </c>
      <c r="B361" s="258">
        <v>56</v>
      </c>
      <c r="C361" s="516">
        <v>29</v>
      </c>
      <c r="D361" s="516">
        <v>27</v>
      </c>
      <c r="E361" s="517">
        <v>33</v>
      </c>
      <c r="G361" s="93"/>
      <c r="H361" s="93"/>
      <c r="I361" s="93"/>
      <c r="J361" s="93"/>
      <c r="K361" s="86"/>
      <c r="L361" s="93"/>
      <c r="M361" s="93"/>
      <c r="N361" s="93"/>
      <c r="O361" s="93"/>
      <c r="Q361" s="87"/>
      <c r="R361" s="87"/>
      <c r="S361" s="87"/>
      <c r="T361" s="87"/>
      <c r="AF361" s="87"/>
      <c r="AG361" s="87"/>
      <c r="AH361" s="87"/>
      <c r="AI361" s="87"/>
      <c r="AJ361" s="453" t="s">
        <v>2897</v>
      </c>
      <c r="AK361" s="258">
        <v>177</v>
      </c>
      <c r="AL361" s="498">
        <v>83</v>
      </c>
      <c r="AM361" s="498">
        <v>94</v>
      </c>
      <c r="AN361" s="499">
        <v>100</v>
      </c>
      <c r="AO361" s="86"/>
      <c r="AP361" s="87"/>
      <c r="AQ361" s="87"/>
      <c r="AR361" s="87"/>
      <c r="AS361" s="87"/>
      <c r="AT361" s="86"/>
      <c r="AU361" s="87"/>
      <c r="AV361" s="87"/>
      <c r="AW361" s="87"/>
      <c r="AX361" s="87"/>
    </row>
    <row r="362" spans="1:50" s="60" customFormat="1" ht="14.25" customHeight="1">
      <c r="A362" s="489" t="s">
        <v>2888</v>
      </c>
      <c r="B362" s="258">
        <v>275</v>
      </c>
      <c r="C362" s="430">
        <v>142</v>
      </c>
      <c r="D362" s="430">
        <v>133</v>
      </c>
      <c r="E362" s="518">
        <v>145</v>
      </c>
      <c r="G362" s="93"/>
      <c r="H362" s="93"/>
      <c r="I362" s="93"/>
      <c r="J362" s="93"/>
      <c r="K362" s="86"/>
      <c r="L362" s="93"/>
      <c r="M362" s="93"/>
      <c r="N362" s="93"/>
      <c r="O362" s="93"/>
      <c r="Q362" s="87"/>
      <c r="R362" s="87"/>
      <c r="S362" s="87"/>
      <c r="T362" s="87"/>
      <c r="AF362" s="87"/>
      <c r="AG362" s="87"/>
      <c r="AH362" s="87"/>
      <c r="AI362" s="87"/>
      <c r="AJ362" s="453" t="s">
        <v>2899</v>
      </c>
      <c r="AK362" s="258">
        <v>30</v>
      </c>
      <c r="AL362" s="498">
        <v>14</v>
      </c>
      <c r="AM362" s="498">
        <v>16</v>
      </c>
      <c r="AN362" s="499">
        <v>17</v>
      </c>
      <c r="AO362" s="86"/>
      <c r="AP362" s="87"/>
      <c r="AQ362" s="87"/>
      <c r="AR362" s="87"/>
      <c r="AS362" s="87"/>
      <c r="AT362" s="86"/>
    </row>
    <row r="363" spans="1:50" s="60" customFormat="1" ht="14.25" customHeight="1">
      <c r="A363" s="489" t="s">
        <v>2890</v>
      </c>
      <c r="B363" s="258">
        <v>187</v>
      </c>
      <c r="C363" s="516">
        <v>93</v>
      </c>
      <c r="D363" s="516">
        <v>94</v>
      </c>
      <c r="E363" s="519">
        <v>110</v>
      </c>
      <c r="G363" s="93"/>
      <c r="H363" s="93"/>
      <c r="I363" s="93"/>
      <c r="J363" s="93"/>
      <c r="K363" s="86"/>
      <c r="L363" s="93"/>
      <c r="M363" s="93"/>
      <c r="N363" s="93"/>
      <c r="O363" s="93"/>
      <c r="Q363" s="87"/>
      <c r="R363" s="87"/>
      <c r="S363" s="87"/>
      <c r="T363" s="87"/>
      <c r="AF363" s="87"/>
      <c r="AG363" s="87"/>
      <c r="AH363" s="87"/>
      <c r="AI363" s="87"/>
      <c r="AJ363" s="453" t="s">
        <v>2901</v>
      </c>
      <c r="AK363" s="258">
        <v>128</v>
      </c>
      <c r="AL363" s="498">
        <v>60</v>
      </c>
      <c r="AM363" s="498">
        <v>68</v>
      </c>
      <c r="AN363" s="499">
        <v>85</v>
      </c>
      <c r="AO363" s="86"/>
      <c r="AP363" s="87"/>
      <c r="AQ363" s="87"/>
      <c r="AR363" s="87"/>
      <c r="AS363" s="87"/>
      <c r="AT363" s="86"/>
    </row>
    <row r="364" spans="1:50" s="60" customFormat="1" ht="14.25" customHeight="1">
      <c r="A364" s="489" t="s">
        <v>2891</v>
      </c>
      <c r="B364" s="258">
        <v>82</v>
      </c>
      <c r="C364" s="430">
        <v>44</v>
      </c>
      <c r="D364" s="430">
        <v>38</v>
      </c>
      <c r="E364" s="518">
        <v>48</v>
      </c>
      <c r="G364" s="93"/>
      <c r="H364" s="93"/>
      <c r="I364" s="93"/>
      <c r="J364" s="93"/>
      <c r="K364" s="86"/>
      <c r="L364" s="93"/>
      <c r="M364" s="93"/>
      <c r="N364" s="93"/>
      <c r="O364" s="93"/>
      <c r="Q364" s="87"/>
      <c r="R364" s="87"/>
      <c r="S364" s="87"/>
      <c r="T364" s="87"/>
      <c r="AF364" s="87"/>
      <c r="AG364" s="87"/>
      <c r="AH364" s="87"/>
      <c r="AI364" s="87"/>
      <c r="AJ364" s="453" t="s">
        <v>2903</v>
      </c>
      <c r="AK364" s="258">
        <v>71</v>
      </c>
      <c r="AL364" s="498">
        <v>34</v>
      </c>
      <c r="AM364" s="498">
        <v>37</v>
      </c>
      <c r="AN364" s="499">
        <v>43</v>
      </c>
      <c r="AO364" s="86"/>
      <c r="AP364" s="87"/>
      <c r="AQ364" s="87"/>
      <c r="AR364" s="87"/>
      <c r="AS364" s="87"/>
      <c r="AT364" s="86"/>
    </row>
    <row r="365" spans="1:50" s="60" customFormat="1" ht="14.25" customHeight="1">
      <c r="A365" s="489" t="s">
        <v>2893</v>
      </c>
      <c r="B365" s="258">
        <v>104</v>
      </c>
      <c r="C365" s="430">
        <v>50</v>
      </c>
      <c r="D365" s="430">
        <v>54</v>
      </c>
      <c r="E365" s="518">
        <v>71</v>
      </c>
      <c r="G365" s="93"/>
      <c r="H365" s="93"/>
      <c r="I365" s="93"/>
      <c r="J365" s="93"/>
      <c r="K365" s="86"/>
      <c r="L365" s="93"/>
      <c r="M365" s="93"/>
      <c r="N365" s="93"/>
      <c r="O365" s="93"/>
      <c r="Q365" s="87"/>
      <c r="R365" s="87"/>
      <c r="S365" s="87"/>
      <c r="T365" s="87"/>
      <c r="AF365" s="87"/>
      <c r="AG365" s="87"/>
      <c r="AH365" s="87"/>
      <c r="AI365" s="87"/>
      <c r="AJ365" s="453" t="s">
        <v>2005</v>
      </c>
      <c r="AK365" s="258">
        <v>111</v>
      </c>
      <c r="AL365" s="498">
        <v>56</v>
      </c>
      <c r="AM365" s="498">
        <v>55</v>
      </c>
      <c r="AN365" s="499">
        <v>68</v>
      </c>
      <c r="AO365" s="86"/>
      <c r="AP365" s="87"/>
      <c r="AQ365" s="87"/>
      <c r="AR365" s="87"/>
      <c r="AS365" s="87"/>
      <c r="AT365" s="86"/>
    </row>
    <row r="366" spans="1:50" s="60" customFormat="1" ht="14.25" customHeight="1">
      <c r="A366" s="489" t="s">
        <v>2895</v>
      </c>
      <c r="B366" s="258">
        <v>339</v>
      </c>
      <c r="C366" s="430">
        <v>161</v>
      </c>
      <c r="D366" s="430">
        <v>178</v>
      </c>
      <c r="E366" s="518">
        <v>188</v>
      </c>
      <c r="G366" s="93"/>
      <c r="H366" s="93"/>
      <c r="I366" s="93"/>
      <c r="J366" s="93"/>
      <c r="K366" s="86"/>
      <c r="L366" s="93"/>
      <c r="M366" s="93"/>
      <c r="N366" s="93"/>
      <c r="O366" s="93"/>
      <c r="Q366" s="87"/>
      <c r="R366" s="87"/>
      <c r="S366" s="87"/>
      <c r="T366" s="87"/>
      <c r="AF366" s="87"/>
      <c r="AG366" s="87"/>
      <c r="AH366" s="87"/>
      <c r="AI366" s="87"/>
      <c r="AJ366" s="453" t="s">
        <v>1405</v>
      </c>
      <c r="AK366" s="258">
        <v>83</v>
      </c>
      <c r="AL366" s="498">
        <v>41</v>
      </c>
      <c r="AM366" s="498">
        <v>42</v>
      </c>
      <c r="AN366" s="499">
        <v>48</v>
      </c>
      <c r="AO366" s="86"/>
      <c r="AP366" s="87"/>
      <c r="AQ366" s="87"/>
      <c r="AR366" s="87"/>
      <c r="AS366" s="87"/>
      <c r="AT366" s="86"/>
    </row>
    <row r="367" spans="1:50" s="60" customFormat="1" ht="14.25" customHeight="1">
      <c r="A367" s="489" t="s">
        <v>2703</v>
      </c>
      <c r="B367" s="258">
        <v>165</v>
      </c>
      <c r="C367" s="430">
        <v>78</v>
      </c>
      <c r="D367" s="430">
        <v>87</v>
      </c>
      <c r="E367" s="518">
        <v>104</v>
      </c>
      <c r="G367" s="93"/>
      <c r="H367" s="93"/>
      <c r="I367" s="93"/>
      <c r="J367" s="93"/>
      <c r="K367" s="86"/>
      <c r="L367" s="93"/>
      <c r="M367" s="93"/>
      <c r="N367" s="93"/>
      <c r="O367" s="93"/>
      <c r="Q367" s="87"/>
      <c r="R367" s="87"/>
      <c r="S367" s="87"/>
      <c r="T367" s="87"/>
      <c r="AF367" s="87"/>
      <c r="AG367" s="87"/>
      <c r="AH367" s="87"/>
      <c r="AI367" s="87"/>
      <c r="AJ367" s="453" t="s">
        <v>2906</v>
      </c>
      <c r="AK367" s="258">
        <v>134</v>
      </c>
      <c r="AL367" s="498">
        <v>70</v>
      </c>
      <c r="AM367" s="498">
        <v>64</v>
      </c>
      <c r="AN367" s="499">
        <v>79</v>
      </c>
      <c r="AO367" s="86"/>
      <c r="AP367" s="87"/>
      <c r="AQ367" s="87"/>
      <c r="AR367" s="87"/>
      <c r="AS367" s="87"/>
      <c r="AT367" s="86"/>
    </row>
    <row r="368" spans="1:50" s="60" customFormat="1" ht="14.25" customHeight="1">
      <c r="A368" s="489" t="s">
        <v>2898</v>
      </c>
      <c r="B368" s="258">
        <v>122</v>
      </c>
      <c r="C368" s="430">
        <v>58</v>
      </c>
      <c r="D368" s="430">
        <v>64</v>
      </c>
      <c r="E368" s="518">
        <v>72</v>
      </c>
      <c r="G368" s="93"/>
      <c r="H368" s="93"/>
      <c r="I368" s="93"/>
      <c r="J368" s="93"/>
      <c r="K368" s="86"/>
      <c r="L368" s="93"/>
      <c r="M368" s="93"/>
      <c r="N368" s="93"/>
      <c r="O368" s="93"/>
      <c r="Q368" s="87"/>
      <c r="R368" s="87"/>
      <c r="S368" s="87"/>
      <c r="T368" s="87"/>
      <c r="AF368" s="87"/>
      <c r="AG368" s="87"/>
      <c r="AH368" s="87"/>
      <c r="AI368" s="87"/>
      <c r="AJ368" s="453" t="s">
        <v>2908</v>
      </c>
      <c r="AK368" s="258">
        <v>87</v>
      </c>
      <c r="AL368" s="498">
        <v>44</v>
      </c>
      <c r="AM368" s="498">
        <v>43</v>
      </c>
      <c r="AN368" s="499">
        <v>52</v>
      </c>
      <c r="AO368" s="86"/>
      <c r="AT368" s="86"/>
    </row>
    <row r="369" spans="1:46" s="60" customFormat="1" ht="14.25" customHeight="1">
      <c r="A369" s="489" t="s">
        <v>2900</v>
      </c>
      <c r="B369" s="258">
        <v>44</v>
      </c>
      <c r="C369" s="430">
        <v>18</v>
      </c>
      <c r="D369" s="430">
        <v>26</v>
      </c>
      <c r="E369" s="518">
        <v>29</v>
      </c>
      <c r="G369" s="93"/>
      <c r="H369" s="93"/>
      <c r="I369" s="93"/>
      <c r="J369" s="93"/>
      <c r="K369" s="86"/>
      <c r="L369" s="93"/>
      <c r="M369" s="93"/>
      <c r="N369" s="93"/>
      <c r="O369" s="93"/>
      <c r="Q369" s="87"/>
      <c r="R369" s="87"/>
      <c r="S369" s="87"/>
      <c r="T369" s="87"/>
      <c r="AF369" s="87"/>
      <c r="AG369" s="87"/>
      <c r="AH369" s="87"/>
      <c r="AI369" s="87"/>
      <c r="AJ369" s="453" t="s">
        <v>2438</v>
      </c>
      <c r="AK369" s="258">
        <v>158</v>
      </c>
      <c r="AL369" s="498">
        <v>67</v>
      </c>
      <c r="AM369" s="498">
        <v>91</v>
      </c>
      <c r="AN369" s="499">
        <v>83</v>
      </c>
      <c r="AO369" s="86"/>
      <c r="AT369" s="86"/>
    </row>
    <row r="370" spans="1:46" s="60" customFormat="1" ht="14.25" customHeight="1">
      <c r="A370" s="489" t="s">
        <v>2902</v>
      </c>
      <c r="B370" s="258">
        <v>91</v>
      </c>
      <c r="C370" s="430">
        <v>44</v>
      </c>
      <c r="D370" s="430">
        <v>47</v>
      </c>
      <c r="E370" s="515">
        <v>60</v>
      </c>
      <c r="G370" s="93"/>
      <c r="H370" s="93"/>
      <c r="I370" s="93"/>
      <c r="J370" s="93"/>
      <c r="K370" s="86"/>
      <c r="L370" s="94"/>
      <c r="M370" s="94"/>
      <c r="N370" s="94"/>
      <c r="O370" s="94"/>
      <c r="Q370" s="87"/>
      <c r="R370" s="87"/>
      <c r="S370" s="87"/>
      <c r="T370" s="87"/>
      <c r="AF370" s="87"/>
      <c r="AG370" s="87"/>
      <c r="AH370" s="87"/>
      <c r="AI370" s="87"/>
      <c r="AJ370" s="453" t="s">
        <v>2442</v>
      </c>
      <c r="AK370" s="258">
        <v>44</v>
      </c>
      <c r="AL370" s="498">
        <v>26</v>
      </c>
      <c r="AM370" s="498">
        <v>18</v>
      </c>
      <c r="AN370" s="499">
        <v>24</v>
      </c>
      <c r="AO370" s="86"/>
      <c r="AT370" s="86"/>
    </row>
    <row r="371" spans="1:46" s="60" customFormat="1" ht="14.25" customHeight="1">
      <c r="A371" s="436" t="s">
        <v>205</v>
      </c>
      <c r="B371" s="255">
        <v>2693</v>
      </c>
      <c r="C371" s="416">
        <v>1360</v>
      </c>
      <c r="D371" s="416">
        <v>1333</v>
      </c>
      <c r="E371" s="452">
        <v>1750</v>
      </c>
      <c r="G371" s="93"/>
      <c r="H371" s="93"/>
      <c r="I371" s="93"/>
      <c r="J371" s="93"/>
      <c r="K371" s="86"/>
      <c r="L371" s="94"/>
      <c r="M371" s="94"/>
      <c r="N371" s="94"/>
      <c r="O371" s="94"/>
      <c r="Q371" s="87"/>
      <c r="R371" s="87"/>
      <c r="S371" s="87"/>
      <c r="T371" s="87"/>
      <c r="AF371" s="87"/>
      <c r="AG371" s="87"/>
      <c r="AH371" s="87"/>
      <c r="AI371" s="87"/>
      <c r="AJ371" s="453" t="s">
        <v>2912</v>
      </c>
      <c r="AK371" s="258">
        <v>139</v>
      </c>
      <c r="AL371" s="498">
        <v>64</v>
      </c>
      <c r="AM371" s="498">
        <v>75</v>
      </c>
      <c r="AN371" s="499">
        <v>84</v>
      </c>
      <c r="AO371" s="86"/>
      <c r="AT371" s="86"/>
    </row>
    <row r="372" spans="1:46" s="60" customFormat="1" ht="14.25" customHeight="1">
      <c r="A372" s="489" t="s">
        <v>2904</v>
      </c>
      <c r="B372" s="258">
        <v>227</v>
      </c>
      <c r="C372" s="471">
        <v>120</v>
      </c>
      <c r="D372" s="471">
        <v>107</v>
      </c>
      <c r="E372" s="472">
        <v>131</v>
      </c>
      <c r="G372" s="93"/>
      <c r="H372" s="93"/>
      <c r="I372" s="93"/>
      <c r="J372" s="93"/>
      <c r="K372" s="86"/>
      <c r="L372" s="94"/>
      <c r="M372" s="94"/>
      <c r="N372" s="94"/>
      <c r="O372" s="94"/>
      <c r="Q372" s="87"/>
      <c r="R372" s="87"/>
      <c r="S372" s="87"/>
      <c r="T372" s="87"/>
      <c r="AF372" s="87"/>
      <c r="AG372" s="87"/>
      <c r="AH372" s="87"/>
      <c r="AI372" s="87"/>
      <c r="AJ372" s="453" t="s">
        <v>2914</v>
      </c>
      <c r="AK372" s="258">
        <v>57</v>
      </c>
      <c r="AL372" s="498">
        <v>29</v>
      </c>
      <c r="AM372" s="498">
        <v>28</v>
      </c>
      <c r="AN372" s="499">
        <v>38</v>
      </c>
      <c r="AO372" s="86"/>
      <c r="AT372" s="86"/>
    </row>
    <row r="373" spans="1:46" s="60" customFormat="1" ht="14.25" customHeight="1">
      <c r="A373" s="489" t="s">
        <v>2905</v>
      </c>
      <c r="B373" s="258">
        <v>296</v>
      </c>
      <c r="C373" s="471">
        <v>152</v>
      </c>
      <c r="D373" s="471">
        <v>144</v>
      </c>
      <c r="E373" s="472">
        <v>187</v>
      </c>
      <c r="G373" s="93"/>
      <c r="H373" s="93"/>
      <c r="I373" s="93"/>
      <c r="J373" s="93"/>
      <c r="K373" s="86"/>
      <c r="L373" s="94"/>
      <c r="M373" s="94"/>
      <c r="N373" s="94"/>
      <c r="O373" s="94"/>
      <c r="Q373" s="87"/>
      <c r="R373" s="87"/>
      <c r="S373" s="87"/>
      <c r="T373" s="87"/>
      <c r="AF373" s="87"/>
      <c r="AG373" s="87"/>
      <c r="AH373" s="87"/>
      <c r="AI373" s="87"/>
      <c r="AJ373" s="453" t="s">
        <v>2915</v>
      </c>
      <c r="AK373" s="258">
        <v>59</v>
      </c>
      <c r="AL373" s="498">
        <v>29</v>
      </c>
      <c r="AM373" s="498">
        <v>30</v>
      </c>
      <c r="AN373" s="499">
        <v>37</v>
      </c>
      <c r="AO373" s="86"/>
      <c r="AT373" s="86"/>
    </row>
    <row r="374" spans="1:46" s="60" customFormat="1" ht="14.25" customHeight="1">
      <c r="A374" s="489" t="s">
        <v>2907</v>
      </c>
      <c r="B374" s="258">
        <v>93</v>
      </c>
      <c r="C374" s="471">
        <v>48</v>
      </c>
      <c r="D374" s="471">
        <v>45</v>
      </c>
      <c r="E374" s="472">
        <v>62</v>
      </c>
      <c r="G374" s="93"/>
      <c r="H374" s="93"/>
      <c r="I374" s="93"/>
      <c r="J374" s="93"/>
      <c r="K374" s="86"/>
      <c r="L374" s="94"/>
      <c r="M374" s="94"/>
      <c r="N374" s="94"/>
      <c r="O374" s="94"/>
      <c r="Q374" s="87"/>
      <c r="R374" s="87"/>
      <c r="S374" s="87"/>
      <c r="T374" s="87"/>
      <c r="AF374" s="87"/>
      <c r="AG374" s="87"/>
      <c r="AH374" s="87"/>
      <c r="AI374" s="87"/>
      <c r="AJ374" s="453" t="s">
        <v>2916</v>
      </c>
      <c r="AK374" s="258">
        <v>34</v>
      </c>
      <c r="AL374" s="498">
        <v>17</v>
      </c>
      <c r="AM374" s="498">
        <v>17</v>
      </c>
      <c r="AN374" s="499">
        <v>22</v>
      </c>
      <c r="AO374" s="86"/>
      <c r="AT374" s="86"/>
    </row>
    <row r="375" spans="1:46" s="60" customFormat="1" ht="14.25" customHeight="1">
      <c r="A375" s="489" t="s">
        <v>2909</v>
      </c>
      <c r="B375" s="258">
        <v>131</v>
      </c>
      <c r="C375" s="471">
        <v>64</v>
      </c>
      <c r="D375" s="471">
        <v>67</v>
      </c>
      <c r="E375" s="472">
        <v>92</v>
      </c>
      <c r="G375" s="93"/>
      <c r="H375" s="93"/>
      <c r="I375" s="93"/>
      <c r="J375" s="93"/>
      <c r="K375" s="86"/>
      <c r="L375" s="94"/>
      <c r="M375" s="94"/>
      <c r="N375" s="94"/>
      <c r="O375" s="94"/>
      <c r="Q375" s="87"/>
      <c r="R375" s="87"/>
      <c r="S375" s="87"/>
      <c r="T375" s="87"/>
      <c r="AF375" s="87"/>
      <c r="AG375" s="87"/>
      <c r="AH375" s="87"/>
      <c r="AI375" s="87"/>
      <c r="AJ375" s="453" t="s">
        <v>2918</v>
      </c>
      <c r="AK375" s="258">
        <v>104</v>
      </c>
      <c r="AL375" s="498">
        <v>56</v>
      </c>
      <c r="AM375" s="498">
        <v>48</v>
      </c>
      <c r="AN375" s="499">
        <v>61</v>
      </c>
      <c r="AO375" s="86"/>
      <c r="AT375" s="86"/>
    </row>
    <row r="376" spans="1:46" s="60" customFormat="1" ht="14.25" customHeight="1">
      <c r="A376" s="489" t="s">
        <v>2910</v>
      </c>
      <c r="B376" s="258">
        <v>48</v>
      </c>
      <c r="C376" s="471">
        <v>26</v>
      </c>
      <c r="D376" s="471">
        <v>22</v>
      </c>
      <c r="E376" s="472">
        <v>37</v>
      </c>
      <c r="G376" s="93"/>
      <c r="H376" s="93"/>
      <c r="I376" s="93"/>
      <c r="J376" s="93"/>
      <c r="K376" s="86"/>
      <c r="L376" s="94"/>
      <c r="M376" s="94"/>
      <c r="N376" s="94"/>
      <c r="O376" s="94"/>
      <c r="Q376" s="87"/>
      <c r="R376" s="87"/>
      <c r="S376" s="87"/>
      <c r="T376" s="87"/>
      <c r="AF376" s="87"/>
      <c r="AG376" s="87"/>
      <c r="AH376" s="87"/>
      <c r="AI376" s="87"/>
      <c r="AJ376" s="453" t="s">
        <v>2920</v>
      </c>
      <c r="AK376" s="258">
        <v>27</v>
      </c>
      <c r="AL376" s="498">
        <v>16</v>
      </c>
      <c r="AM376" s="498">
        <v>11</v>
      </c>
      <c r="AN376" s="499">
        <v>18</v>
      </c>
      <c r="AO376" s="86"/>
      <c r="AT376" s="86"/>
    </row>
    <row r="377" spans="1:46" s="60" customFormat="1" ht="14.25" customHeight="1">
      <c r="A377" s="489" t="s">
        <v>2911</v>
      </c>
      <c r="B377" s="258">
        <v>91</v>
      </c>
      <c r="C377" s="471">
        <v>45</v>
      </c>
      <c r="D377" s="471">
        <v>46</v>
      </c>
      <c r="E377" s="472">
        <v>63</v>
      </c>
      <c r="G377" s="94"/>
      <c r="H377" s="94"/>
      <c r="I377" s="94"/>
      <c r="J377" s="94"/>
      <c r="K377" s="86"/>
      <c r="L377" s="94"/>
      <c r="M377" s="94"/>
      <c r="N377" s="94"/>
      <c r="O377" s="94"/>
      <c r="Q377" s="87"/>
      <c r="R377" s="87"/>
      <c r="S377" s="87"/>
      <c r="T377" s="87"/>
      <c r="AF377" s="87"/>
      <c r="AG377" s="87"/>
      <c r="AH377" s="87"/>
      <c r="AI377" s="87"/>
      <c r="AJ377" s="453" t="s">
        <v>2922</v>
      </c>
      <c r="AK377" s="258">
        <v>89</v>
      </c>
      <c r="AL377" s="498">
        <v>46</v>
      </c>
      <c r="AM377" s="498">
        <v>43</v>
      </c>
      <c r="AN377" s="499">
        <v>50</v>
      </c>
      <c r="AO377" s="86"/>
      <c r="AT377" s="86"/>
    </row>
    <row r="378" spans="1:46" s="60" customFormat="1" ht="14.25" customHeight="1">
      <c r="A378" s="489" t="s">
        <v>2913</v>
      </c>
      <c r="B378" s="258">
        <v>36</v>
      </c>
      <c r="C378" s="471">
        <v>20</v>
      </c>
      <c r="D378" s="471">
        <v>16</v>
      </c>
      <c r="E378" s="472">
        <v>25</v>
      </c>
      <c r="G378" s="94"/>
      <c r="H378" s="94"/>
      <c r="I378" s="94"/>
      <c r="J378" s="94"/>
      <c r="K378" s="86"/>
      <c r="L378" s="94"/>
      <c r="M378" s="94"/>
      <c r="N378" s="94"/>
      <c r="O378" s="94"/>
      <c r="Q378" s="87"/>
      <c r="R378" s="87"/>
      <c r="S378" s="87"/>
      <c r="T378" s="87"/>
      <c r="AF378" s="87"/>
      <c r="AG378" s="87"/>
      <c r="AH378" s="87"/>
      <c r="AI378" s="87"/>
      <c r="AJ378" s="453" t="s">
        <v>2924</v>
      </c>
      <c r="AK378" s="258">
        <v>56</v>
      </c>
      <c r="AL378" s="498">
        <v>26</v>
      </c>
      <c r="AM378" s="498">
        <v>30</v>
      </c>
      <c r="AN378" s="499">
        <v>35</v>
      </c>
      <c r="AO378" s="86"/>
      <c r="AT378" s="86"/>
    </row>
    <row r="379" spans="1:46" s="60" customFormat="1" ht="14.25" customHeight="1">
      <c r="A379" s="489" t="s">
        <v>1833</v>
      </c>
      <c r="B379" s="258">
        <v>116</v>
      </c>
      <c r="C379" s="471">
        <v>54</v>
      </c>
      <c r="D379" s="471">
        <v>62</v>
      </c>
      <c r="E379" s="472">
        <v>76</v>
      </c>
      <c r="G379" s="94"/>
      <c r="H379" s="94"/>
      <c r="I379" s="94"/>
      <c r="J379" s="94"/>
      <c r="K379" s="86"/>
      <c r="L379" s="94"/>
      <c r="M379" s="94"/>
      <c r="N379" s="94"/>
      <c r="O379" s="94"/>
      <c r="Q379" s="87"/>
      <c r="R379" s="87"/>
      <c r="S379" s="87"/>
      <c r="T379" s="87"/>
      <c r="AF379" s="87"/>
      <c r="AG379" s="87"/>
      <c r="AH379" s="87"/>
      <c r="AI379" s="87"/>
      <c r="AJ379" s="453" t="s">
        <v>2926</v>
      </c>
      <c r="AK379" s="258">
        <v>76</v>
      </c>
      <c r="AL379" s="498">
        <v>35</v>
      </c>
      <c r="AM379" s="498">
        <v>41</v>
      </c>
      <c r="AN379" s="499">
        <v>39</v>
      </c>
      <c r="AO379" s="86"/>
      <c r="AT379" s="86"/>
    </row>
    <row r="380" spans="1:46" s="60" customFormat="1" ht="14.25" customHeight="1">
      <c r="A380" s="489" t="s">
        <v>1842</v>
      </c>
      <c r="B380" s="258">
        <v>208</v>
      </c>
      <c r="C380" s="471">
        <v>101</v>
      </c>
      <c r="D380" s="471">
        <v>107</v>
      </c>
      <c r="E380" s="472">
        <v>137</v>
      </c>
      <c r="G380" s="94"/>
      <c r="H380" s="94"/>
      <c r="I380" s="94"/>
      <c r="J380" s="94"/>
      <c r="L380" s="94"/>
      <c r="M380" s="94"/>
      <c r="N380" s="94"/>
      <c r="O380" s="94"/>
      <c r="Q380" s="87"/>
      <c r="R380" s="87"/>
      <c r="S380" s="87"/>
      <c r="T380" s="87"/>
      <c r="AF380" s="87"/>
      <c r="AG380" s="87"/>
      <c r="AH380" s="87"/>
      <c r="AI380" s="87"/>
      <c r="AJ380" s="458" t="s">
        <v>302</v>
      </c>
      <c r="AK380" s="255">
        <v>779</v>
      </c>
      <c r="AL380" s="256">
        <v>387</v>
      </c>
      <c r="AM380" s="256">
        <v>392</v>
      </c>
      <c r="AN380" s="257">
        <v>486</v>
      </c>
      <c r="AO380" s="86"/>
      <c r="AT380" s="86"/>
    </row>
    <row r="381" spans="1:46" s="60" customFormat="1" ht="14.25" customHeight="1">
      <c r="A381" s="489" t="s">
        <v>2917</v>
      </c>
      <c r="B381" s="258">
        <v>71</v>
      </c>
      <c r="C381" s="471">
        <v>43</v>
      </c>
      <c r="D381" s="471">
        <v>28</v>
      </c>
      <c r="E381" s="472">
        <v>50</v>
      </c>
      <c r="G381" s="94"/>
      <c r="H381" s="94"/>
      <c r="I381" s="94"/>
      <c r="J381" s="94"/>
      <c r="L381" s="94"/>
      <c r="M381" s="94"/>
      <c r="N381" s="94"/>
      <c r="O381" s="94"/>
      <c r="Q381" s="87"/>
      <c r="R381" s="87"/>
      <c r="S381" s="87"/>
      <c r="T381" s="87"/>
      <c r="AF381" s="87"/>
      <c r="AG381" s="87"/>
      <c r="AH381" s="87"/>
      <c r="AI381" s="87"/>
      <c r="AJ381" s="453" t="s">
        <v>2928</v>
      </c>
      <c r="AK381" s="258">
        <v>96</v>
      </c>
      <c r="AL381" s="498">
        <v>48</v>
      </c>
      <c r="AM381" s="498">
        <v>48</v>
      </c>
      <c r="AN381" s="499">
        <v>66</v>
      </c>
      <c r="AO381" s="86"/>
      <c r="AT381" s="86"/>
    </row>
    <row r="382" spans="1:46" s="60" customFormat="1" ht="14.25" customHeight="1">
      <c r="A382" s="489" t="s">
        <v>2919</v>
      </c>
      <c r="B382" s="258">
        <v>134</v>
      </c>
      <c r="C382" s="471">
        <v>68</v>
      </c>
      <c r="D382" s="471">
        <v>66</v>
      </c>
      <c r="E382" s="472">
        <v>87</v>
      </c>
      <c r="G382" s="94"/>
      <c r="H382" s="94"/>
      <c r="I382" s="94"/>
      <c r="J382" s="94"/>
      <c r="L382" s="94"/>
      <c r="M382" s="94"/>
      <c r="N382" s="94"/>
      <c r="O382" s="94"/>
      <c r="Q382" s="87"/>
      <c r="R382" s="87"/>
      <c r="S382" s="87"/>
      <c r="T382" s="87"/>
      <c r="AF382" s="87"/>
      <c r="AG382" s="87"/>
      <c r="AH382" s="87"/>
      <c r="AI382" s="87"/>
      <c r="AJ382" s="453" t="s">
        <v>2930</v>
      </c>
      <c r="AK382" s="258">
        <v>52</v>
      </c>
      <c r="AL382" s="498">
        <v>29</v>
      </c>
      <c r="AM382" s="498">
        <v>23</v>
      </c>
      <c r="AN382" s="499">
        <v>35</v>
      </c>
      <c r="AO382" s="86"/>
      <c r="AT382" s="86"/>
    </row>
    <row r="383" spans="1:46" s="60" customFormat="1" ht="14.25" customHeight="1">
      <c r="A383" s="489" t="s">
        <v>2921</v>
      </c>
      <c r="B383" s="258">
        <v>131</v>
      </c>
      <c r="C383" s="471">
        <v>65</v>
      </c>
      <c r="D383" s="471">
        <v>66</v>
      </c>
      <c r="E383" s="472">
        <v>80</v>
      </c>
      <c r="G383" s="94"/>
      <c r="H383" s="94"/>
      <c r="I383" s="94"/>
      <c r="J383" s="94"/>
      <c r="L383" s="94"/>
      <c r="M383" s="94"/>
      <c r="N383" s="94"/>
      <c r="O383" s="94"/>
      <c r="Q383" s="87"/>
      <c r="R383" s="87"/>
      <c r="S383" s="87"/>
      <c r="T383" s="87"/>
      <c r="AF383" s="87"/>
      <c r="AG383" s="87"/>
      <c r="AH383" s="87"/>
      <c r="AI383" s="87"/>
      <c r="AJ383" s="453" t="s">
        <v>2932</v>
      </c>
      <c r="AK383" s="258">
        <v>153</v>
      </c>
      <c r="AL383" s="498">
        <v>73</v>
      </c>
      <c r="AM383" s="498">
        <v>80</v>
      </c>
      <c r="AN383" s="499">
        <v>96</v>
      </c>
      <c r="AO383" s="86"/>
      <c r="AT383" s="86"/>
    </row>
    <row r="384" spans="1:46" s="60" customFormat="1" ht="14.25" customHeight="1">
      <c r="A384" s="489" t="s">
        <v>2923</v>
      </c>
      <c r="B384" s="258">
        <v>68</v>
      </c>
      <c r="C384" s="471">
        <v>31</v>
      </c>
      <c r="D384" s="471">
        <v>37</v>
      </c>
      <c r="E384" s="472">
        <v>42</v>
      </c>
      <c r="G384" s="94"/>
      <c r="H384" s="94"/>
      <c r="I384" s="94"/>
      <c r="J384" s="94"/>
      <c r="L384" s="94"/>
      <c r="M384" s="94"/>
      <c r="N384" s="94"/>
      <c r="O384" s="94"/>
      <c r="Q384" s="87"/>
      <c r="R384" s="87"/>
      <c r="S384" s="87"/>
      <c r="T384" s="87"/>
      <c r="AF384" s="87"/>
      <c r="AG384" s="87"/>
      <c r="AH384" s="87"/>
      <c r="AI384" s="87"/>
      <c r="AJ384" s="453" t="s">
        <v>2934</v>
      </c>
      <c r="AK384" s="258">
        <v>122</v>
      </c>
      <c r="AL384" s="498">
        <v>56</v>
      </c>
      <c r="AM384" s="498">
        <v>66</v>
      </c>
      <c r="AN384" s="499">
        <v>81</v>
      </c>
      <c r="AO384" s="86"/>
      <c r="AT384" s="86"/>
    </row>
    <row r="385" spans="1:46" s="60" customFormat="1" ht="14.25" customHeight="1">
      <c r="A385" s="489" t="s">
        <v>2925</v>
      </c>
      <c r="B385" s="258">
        <v>147</v>
      </c>
      <c r="C385" s="471">
        <v>79</v>
      </c>
      <c r="D385" s="471">
        <v>68</v>
      </c>
      <c r="E385" s="472">
        <v>102</v>
      </c>
      <c r="G385" s="94"/>
      <c r="H385" s="94"/>
      <c r="I385" s="94"/>
      <c r="J385" s="94"/>
      <c r="L385" s="94"/>
      <c r="M385" s="94"/>
      <c r="N385" s="94"/>
      <c r="O385" s="94"/>
      <c r="Q385" s="87"/>
      <c r="R385" s="87"/>
      <c r="S385" s="87"/>
      <c r="T385" s="87"/>
      <c r="AF385" s="87"/>
      <c r="AG385" s="87"/>
      <c r="AH385" s="87"/>
      <c r="AI385" s="87"/>
      <c r="AJ385" s="453" t="s">
        <v>2936</v>
      </c>
      <c r="AK385" s="258">
        <v>61</v>
      </c>
      <c r="AL385" s="498">
        <v>34</v>
      </c>
      <c r="AM385" s="498">
        <v>27</v>
      </c>
      <c r="AN385" s="499">
        <v>51</v>
      </c>
      <c r="AO385" s="86"/>
      <c r="AT385" s="86"/>
    </row>
    <row r="386" spans="1:46" s="60" customFormat="1" ht="14.25" customHeight="1">
      <c r="A386" s="489" t="s">
        <v>2927</v>
      </c>
      <c r="B386" s="258">
        <v>79</v>
      </c>
      <c r="C386" s="471">
        <v>37</v>
      </c>
      <c r="D386" s="471">
        <v>42</v>
      </c>
      <c r="E386" s="472">
        <v>51</v>
      </c>
      <c r="G386" s="94"/>
      <c r="H386" s="94"/>
      <c r="I386" s="94"/>
      <c r="J386" s="94"/>
      <c r="L386" s="94"/>
      <c r="M386" s="94"/>
      <c r="N386" s="94"/>
      <c r="O386" s="94"/>
      <c r="Q386" s="87"/>
      <c r="R386" s="87"/>
      <c r="S386" s="87"/>
      <c r="T386" s="87"/>
      <c r="AF386" s="87"/>
      <c r="AG386" s="87"/>
      <c r="AH386" s="87"/>
      <c r="AI386" s="87"/>
      <c r="AJ386" s="453" t="s">
        <v>2937</v>
      </c>
      <c r="AK386" s="258">
        <v>93</v>
      </c>
      <c r="AL386" s="498">
        <v>47</v>
      </c>
      <c r="AM386" s="498">
        <v>46</v>
      </c>
      <c r="AN386" s="499">
        <v>47</v>
      </c>
      <c r="AO386" s="86"/>
      <c r="AT386" s="86"/>
    </row>
    <row r="387" spans="1:46" s="60" customFormat="1" ht="14.25" customHeight="1">
      <c r="A387" s="489" t="s">
        <v>2419</v>
      </c>
      <c r="B387" s="258">
        <v>78</v>
      </c>
      <c r="C387" s="471">
        <v>42</v>
      </c>
      <c r="D387" s="471">
        <v>36</v>
      </c>
      <c r="E387" s="472">
        <v>53</v>
      </c>
      <c r="G387" s="94"/>
      <c r="H387" s="94"/>
      <c r="I387" s="94"/>
      <c r="J387" s="94"/>
      <c r="L387" s="94"/>
      <c r="M387" s="94"/>
      <c r="N387" s="94"/>
      <c r="O387" s="94"/>
      <c r="Q387" s="87"/>
      <c r="R387" s="87"/>
      <c r="S387" s="87"/>
      <c r="T387" s="87"/>
      <c r="AF387" s="87"/>
      <c r="AG387" s="87"/>
      <c r="AH387" s="87"/>
      <c r="AI387" s="87"/>
      <c r="AJ387" s="453" t="s">
        <v>2939</v>
      </c>
      <c r="AK387" s="258">
        <v>84</v>
      </c>
      <c r="AL387" s="498">
        <v>43</v>
      </c>
      <c r="AM387" s="498">
        <v>41</v>
      </c>
      <c r="AN387" s="499">
        <v>46</v>
      </c>
      <c r="AT387" s="86"/>
    </row>
    <row r="388" spans="1:46" s="60" customFormat="1" ht="14.25" customHeight="1">
      <c r="A388" s="489" t="s">
        <v>2929</v>
      </c>
      <c r="B388" s="258">
        <v>114</v>
      </c>
      <c r="C388" s="471">
        <v>53</v>
      </c>
      <c r="D388" s="471">
        <v>61</v>
      </c>
      <c r="E388" s="472">
        <v>73</v>
      </c>
      <c r="G388" s="94"/>
      <c r="H388" s="94"/>
      <c r="I388" s="94"/>
      <c r="J388" s="94"/>
      <c r="L388" s="94"/>
      <c r="M388" s="94"/>
      <c r="N388" s="94"/>
      <c r="O388" s="94"/>
      <c r="Q388" s="87"/>
      <c r="R388" s="87"/>
      <c r="S388" s="87"/>
      <c r="T388" s="87"/>
      <c r="AF388" s="87"/>
      <c r="AG388" s="87"/>
      <c r="AH388" s="87"/>
      <c r="AI388" s="87"/>
      <c r="AJ388" s="453" t="s">
        <v>2941</v>
      </c>
      <c r="AK388" s="258">
        <v>88</v>
      </c>
      <c r="AL388" s="498">
        <v>42</v>
      </c>
      <c r="AM388" s="498">
        <v>46</v>
      </c>
      <c r="AN388" s="499">
        <v>45</v>
      </c>
      <c r="AT388" s="86"/>
    </row>
    <row r="389" spans="1:46" s="60" customFormat="1" ht="14.25" customHeight="1">
      <c r="A389" s="489" t="s">
        <v>2931</v>
      </c>
      <c r="B389" s="258">
        <v>43</v>
      </c>
      <c r="C389" s="471">
        <v>18</v>
      </c>
      <c r="D389" s="471">
        <v>25</v>
      </c>
      <c r="E389" s="472">
        <v>28</v>
      </c>
      <c r="G389" s="94"/>
      <c r="H389" s="94"/>
      <c r="I389" s="94"/>
      <c r="J389" s="94"/>
      <c r="L389" s="94"/>
      <c r="M389" s="94"/>
      <c r="N389" s="94"/>
      <c r="O389" s="94"/>
      <c r="Q389" s="87"/>
      <c r="R389" s="87"/>
      <c r="S389" s="87"/>
      <c r="T389" s="87"/>
      <c r="AF389" s="87"/>
      <c r="AG389" s="87"/>
      <c r="AH389" s="87"/>
      <c r="AI389" s="87"/>
      <c r="AJ389" s="479" t="s">
        <v>2942</v>
      </c>
      <c r="AK389" s="264">
        <v>30</v>
      </c>
      <c r="AL389" s="504">
        <v>15</v>
      </c>
      <c r="AM389" s="504">
        <v>15</v>
      </c>
      <c r="AN389" s="505">
        <v>19</v>
      </c>
      <c r="AT389" s="86"/>
    </row>
    <row r="390" spans="1:46" s="60" customFormat="1" ht="14.25" customHeight="1">
      <c r="A390" s="489" t="s">
        <v>2933</v>
      </c>
      <c r="B390" s="258">
        <v>126</v>
      </c>
      <c r="C390" s="471">
        <v>67</v>
      </c>
      <c r="D390" s="471">
        <v>59</v>
      </c>
      <c r="E390" s="472">
        <v>90</v>
      </c>
      <c r="G390" s="94"/>
      <c r="H390" s="94"/>
      <c r="I390" s="94"/>
      <c r="J390" s="94"/>
      <c r="L390" s="94"/>
      <c r="M390" s="94"/>
      <c r="N390" s="94"/>
      <c r="O390" s="94"/>
      <c r="Q390" s="87"/>
      <c r="R390" s="87"/>
      <c r="S390" s="87"/>
      <c r="T390" s="87"/>
      <c r="AF390" s="87"/>
      <c r="AG390" s="87"/>
      <c r="AH390" s="87"/>
      <c r="AI390" s="87"/>
      <c r="AJ390" s="86"/>
      <c r="AT390" s="86"/>
    </row>
    <row r="391" spans="1:46" s="60" customFormat="1" ht="14.25" customHeight="1">
      <c r="A391" s="489" t="s">
        <v>2935</v>
      </c>
      <c r="B391" s="258">
        <v>82</v>
      </c>
      <c r="C391" s="471">
        <v>40</v>
      </c>
      <c r="D391" s="471">
        <v>42</v>
      </c>
      <c r="E391" s="472">
        <v>52</v>
      </c>
      <c r="G391" s="94"/>
      <c r="H391" s="94"/>
      <c r="I391" s="94"/>
      <c r="J391" s="94"/>
      <c r="L391" s="94"/>
      <c r="M391" s="94"/>
      <c r="N391" s="94"/>
      <c r="O391" s="94"/>
      <c r="Q391" s="87"/>
      <c r="R391" s="87"/>
      <c r="S391" s="87"/>
      <c r="T391" s="87"/>
      <c r="AF391" s="87"/>
      <c r="AG391" s="87"/>
      <c r="AH391" s="87"/>
      <c r="AI391" s="87"/>
      <c r="AJ391" s="86"/>
      <c r="AT391" s="86"/>
    </row>
    <row r="392" spans="1:46" s="60" customFormat="1" ht="14.25" customHeight="1">
      <c r="A392" s="489" t="s">
        <v>562</v>
      </c>
      <c r="B392" s="258">
        <v>87</v>
      </c>
      <c r="C392" s="471">
        <v>42</v>
      </c>
      <c r="D392" s="471">
        <v>45</v>
      </c>
      <c r="E392" s="472">
        <v>62</v>
      </c>
      <c r="G392" s="94"/>
      <c r="H392" s="94"/>
      <c r="I392" s="94"/>
      <c r="J392" s="94"/>
      <c r="L392" s="94"/>
      <c r="M392" s="94"/>
      <c r="N392" s="94"/>
      <c r="O392" s="94"/>
      <c r="AF392" s="87"/>
      <c r="AG392" s="87"/>
      <c r="AH392" s="87"/>
      <c r="AI392" s="87"/>
      <c r="AJ392" s="86"/>
      <c r="AT392" s="86"/>
    </row>
    <row r="393" spans="1:46" s="60" customFormat="1" ht="14.25" customHeight="1">
      <c r="A393" s="489" t="s">
        <v>2938</v>
      </c>
      <c r="B393" s="258">
        <v>76</v>
      </c>
      <c r="C393" s="471">
        <v>36</v>
      </c>
      <c r="D393" s="471">
        <v>40</v>
      </c>
      <c r="E393" s="472">
        <v>45</v>
      </c>
      <c r="G393" s="94"/>
      <c r="H393" s="94"/>
      <c r="I393" s="94"/>
      <c r="J393" s="94"/>
      <c r="L393" s="94"/>
      <c r="M393" s="94"/>
      <c r="N393" s="94"/>
      <c r="O393" s="94"/>
      <c r="AF393" s="87"/>
      <c r="AG393" s="87"/>
      <c r="AH393" s="87"/>
      <c r="AI393" s="87"/>
      <c r="AJ393" s="86"/>
      <c r="AT393" s="86"/>
    </row>
    <row r="394" spans="1:46" s="60" customFormat="1" ht="14.25" customHeight="1">
      <c r="A394" s="489" t="s">
        <v>2940</v>
      </c>
      <c r="B394" s="258">
        <v>211</v>
      </c>
      <c r="C394" s="471">
        <v>109</v>
      </c>
      <c r="D394" s="471">
        <v>102</v>
      </c>
      <c r="E394" s="472">
        <v>125</v>
      </c>
      <c r="G394" s="94"/>
      <c r="H394" s="94"/>
      <c r="I394" s="94"/>
      <c r="J394" s="94"/>
      <c r="L394" s="94"/>
      <c r="M394" s="94"/>
      <c r="N394" s="94"/>
      <c r="O394" s="94"/>
      <c r="AF394" s="87"/>
      <c r="AG394" s="87"/>
      <c r="AH394" s="87"/>
      <c r="AI394" s="87"/>
      <c r="AJ394" s="86"/>
    </row>
    <row r="395" spans="1:46" s="60" customFormat="1" ht="14.25" customHeight="1">
      <c r="A395" s="436" t="s">
        <v>206</v>
      </c>
      <c r="B395" s="255">
        <v>1302</v>
      </c>
      <c r="C395" s="256">
        <v>645</v>
      </c>
      <c r="D395" s="256">
        <v>657</v>
      </c>
      <c r="E395" s="257">
        <v>772</v>
      </c>
      <c r="G395" s="94"/>
      <c r="H395" s="94"/>
      <c r="I395" s="94"/>
      <c r="J395" s="94"/>
      <c r="L395" s="94"/>
      <c r="M395" s="94"/>
      <c r="N395" s="94"/>
      <c r="O395" s="94"/>
      <c r="AF395" s="87"/>
      <c r="AG395" s="87"/>
      <c r="AH395" s="87"/>
      <c r="AI395" s="87"/>
      <c r="AJ395" s="86"/>
    </row>
    <row r="396" spans="1:46" s="60" customFormat="1" ht="14.25" customHeight="1">
      <c r="A396" s="489" t="s">
        <v>2943</v>
      </c>
      <c r="B396" s="258">
        <v>74</v>
      </c>
      <c r="C396" s="471">
        <v>36</v>
      </c>
      <c r="D396" s="471">
        <v>38</v>
      </c>
      <c r="E396" s="472">
        <v>40</v>
      </c>
      <c r="G396" s="94"/>
      <c r="H396" s="94"/>
      <c r="I396" s="94"/>
      <c r="J396" s="94"/>
      <c r="L396" s="94"/>
      <c r="M396" s="94"/>
      <c r="N396" s="94"/>
      <c r="O396" s="94"/>
      <c r="AF396" s="87"/>
      <c r="AG396" s="87"/>
      <c r="AH396" s="87"/>
      <c r="AI396" s="87"/>
      <c r="AJ396" s="86"/>
    </row>
    <row r="397" spans="1:46" s="60" customFormat="1" ht="14.25" customHeight="1">
      <c r="A397" s="489" t="s">
        <v>504</v>
      </c>
      <c r="B397" s="258">
        <v>159</v>
      </c>
      <c r="C397" s="471">
        <v>81</v>
      </c>
      <c r="D397" s="471">
        <v>78</v>
      </c>
      <c r="E397" s="472">
        <v>94</v>
      </c>
      <c r="G397" s="94"/>
      <c r="H397" s="94"/>
      <c r="I397" s="94"/>
      <c r="J397" s="94"/>
      <c r="L397" s="94"/>
      <c r="M397" s="94"/>
      <c r="N397" s="94"/>
      <c r="O397" s="94"/>
      <c r="AF397" s="87"/>
      <c r="AG397" s="87"/>
      <c r="AH397" s="87"/>
      <c r="AI397" s="87"/>
      <c r="AJ397" s="86"/>
    </row>
    <row r="398" spans="1:46" s="60" customFormat="1" ht="14.25" customHeight="1">
      <c r="A398" s="489" t="s">
        <v>505</v>
      </c>
      <c r="B398" s="258">
        <v>149</v>
      </c>
      <c r="C398" s="471">
        <v>70</v>
      </c>
      <c r="D398" s="471">
        <v>79</v>
      </c>
      <c r="E398" s="472">
        <v>90</v>
      </c>
      <c r="G398" s="94"/>
      <c r="H398" s="94"/>
      <c r="I398" s="94"/>
      <c r="J398" s="94"/>
      <c r="L398" s="94"/>
      <c r="M398" s="94"/>
      <c r="N398" s="94"/>
      <c r="O398" s="94"/>
      <c r="AF398" s="87"/>
      <c r="AG398" s="87"/>
      <c r="AH398" s="87"/>
      <c r="AI398" s="87"/>
      <c r="AJ398" s="86"/>
    </row>
    <row r="399" spans="1:46" s="60" customFormat="1" ht="14.25" customHeight="1">
      <c r="A399" s="489" t="s">
        <v>2944</v>
      </c>
      <c r="B399" s="258">
        <v>84</v>
      </c>
      <c r="C399" s="471">
        <v>44</v>
      </c>
      <c r="D399" s="471">
        <v>40</v>
      </c>
      <c r="E399" s="472">
        <v>51</v>
      </c>
      <c r="G399" s="94"/>
      <c r="H399" s="94"/>
      <c r="I399" s="94"/>
      <c r="J399" s="94"/>
      <c r="L399" s="94"/>
      <c r="M399" s="94"/>
      <c r="N399" s="94"/>
      <c r="O399" s="94"/>
      <c r="AF399" s="87"/>
      <c r="AG399" s="87"/>
      <c r="AH399" s="87"/>
      <c r="AI399" s="87"/>
    </row>
    <row r="400" spans="1:46" s="60" customFormat="1" ht="14.25" customHeight="1">
      <c r="A400" s="489" t="s">
        <v>2945</v>
      </c>
      <c r="B400" s="258">
        <v>167</v>
      </c>
      <c r="C400" s="471">
        <v>78</v>
      </c>
      <c r="D400" s="471">
        <v>89</v>
      </c>
      <c r="E400" s="472">
        <v>99</v>
      </c>
      <c r="G400" s="94"/>
      <c r="H400" s="94"/>
      <c r="I400" s="94"/>
      <c r="J400" s="94"/>
      <c r="L400" s="94"/>
      <c r="M400" s="94"/>
      <c r="N400" s="94"/>
      <c r="O400" s="94"/>
    </row>
    <row r="401" spans="1:15" s="60" customFormat="1" ht="14.25" customHeight="1">
      <c r="A401" s="489" t="s">
        <v>2946</v>
      </c>
      <c r="B401" s="258">
        <v>100</v>
      </c>
      <c r="C401" s="471">
        <v>49</v>
      </c>
      <c r="D401" s="471">
        <v>51</v>
      </c>
      <c r="E401" s="472">
        <v>51</v>
      </c>
      <c r="G401" s="94"/>
      <c r="H401" s="94"/>
      <c r="I401" s="94"/>
      <c r="J401" s="94"/>
      <c r="L401" s="94"/>
      <c r="M401" s="94"/>
      <c r="N401" s="94"/>
      <c r="O401" s="94"/>
    </row>
    <row r="402" spans="1:15" s="60" customFormat="1" ht="14.25" customHeight="1">
      <c r="A402" s="489" t="s">
        <v>2947</v>
      </c>
      <c r="B402" s="258">
        <v>122</v>
      </c>
      <c r="C402" s="471">
        <v>56</v>
      </c>
      <c r="D402" s="471">
        <v>66</v>
      </c>
      <c r="E402" s="472">
        <v>70</v>
      </c>
      <c r="G402" s="94"/>
      <c r="H402" s="94"/>
      <c r="I402" s="94"/>
      <c r="J402" s="94"/>
    </row>
    <row r="403" spans="1:15" s="60" customFormat="1" ht="14.25" customHeight="1">
      <c r="A403" s="489" t="s">
        <v>2948</v>
      </c>
      <c r="B403" s="258">
        <v>103</v>
      </c>
      <c r="C403" s="471">
        <v>54</v>
      </c>
      <c r="D403" s="471">
        <v>49</v>
      </c>
      <c r="E403" s="472">
        <v>58</v>
      </c>
    </row>
    <row r="404" spans="1:15" s="60" customFormat="1" ht="14.25" customHeight="1">
      <c r="A404" s="489" t="s">
        <v>2949</v>
      </c>
      <c r="B404" s="258">
        <v>111</v>
      </c>
      <c r="C404" s="471">
        <v>57</v>
      </c>
      <c r="D404" s="471">
        <v>54</v>
      </c>
      <c r="E404" s="472">
        <v>64</v>
      </c>
    </row>
    <row r="405" spans="1:15" s="60" customFormat="1" ht="14.25" customHeight="1">
      <c r="A405" s="489" t="s">
        <v>2950</v>
      </c>
      <c r="B405" s="258">
        <v>87</v>
      </c>
      <c r="C405" s="471">
        <v>43</v>
      </c>
      <c r="D405" s="471">
        <v>44</v>
      </c>
      <c r="E405" s="472">
        <v>56</v>
      </c>
    </row>
    <row r="406" spans="1:15" s="60" customFormat="1" ht="14.25" customHeight="1">
      <c r="A406" s="489" t="s">
        <v>2951</v>
      </c>
      <c r="B406" s="258">
        <v>36</v>
      </c>
      <c r="C406" s="471">
        <v>21</v>
      </c>
      <c r="D406" s="471">
        <v>15</v>
      </c>
      <c r="E406" s="472">
        <v>25</v>
      </c>
    </row>
    <row r="407" spans="1:15" s="60" customFormat="1" ht="14.25" customHeight="1">
      <c r="A407" s="520" t="s">
        <v>2952</v>
      </c>
      <c r="B407" s="264">
        <v>110</v>
      </c>
      <c r="C407" s="521">
        <v>56</v>
      </c>
      <c r="D407" s="521">
        <v>54</v>
      </c>
      <c r="E407" s="522">
        <v>74</v>
      </c>
    </row>
    <row r="408" spans="1:15" s="60" customFormat="1" ht="14.25" customHeight="1">
      <c r="A408" s="95"/>
      <c r="B408" s="95"/>
      <c r="C408" s="95"/>
      <c r="D408" s="95"/>
      <c r="E408" s="95"/>
    </row>
    <row r="409" spans="1:15" s="60" customFormat="1" ht="14.25" customHeight="1">
      <c r="A409" s="95"/>
      <c r="B409" s="95"/>
      <c r="C409" s="95"/>
      <c r="D409" s="95"/>
      <c r="E409" s="95"/>
    </row>
    <row r="410" spans="1:15" s="60" customFormat="1" ht="14.25" customHeight="1">
      <c r="A410" s="95"/>
      <c r="B410" s="95"/>
      <c r="C410" s="95"/>
      <c r="D410" s="95"/>
      <c r="E410" s="95"/>
    </row>
    <row r="411" spans="1:15" s="60" customFormat="1" ht="14.25" customHeight="1">
      <c r="A411" s="95"/>
      <c r="B411" s="95"/>
      <c r="C411" s="95"/>
      <c r="D411" s="95"/>
      <c r="E411" s="95"/>
    </row>
    <row r="412" spans="1:15" s="60" customFormat="1" ht="14.25" customHeight="1">
      <c r="A412" s="95"/>
      <c r="B412" s="95"/>
      <c r="C412" s="95"/>
      <c r="D412" s="95"/>
      <c r="E412" s="95"/>
    </row>
    <row r="413" spans="1:15" s="60" customFormat="1" ht="14.25" customHeight="1">
      <c r="A413" s="95"/>
      <c r="B413" s="95"/>
      <c r="C413" s="95"/>
      <c r="D413" s="95"/>
      <c r="E413" s="95"/>
    </row>
    <row r="414" spans="1:15" s="60" customFormat="1" ht="14.25" customHeight="1">
      <c r="A414" s="95"/>
      <c r="B414" s="95"/>
      <c r="C414" s="95"/>
      <c r="D414" s="95"/>
      <c r="E414" s="95"/>
    </row>
    <row r="415" spans="1:15" s="60" customFormat="1" ht="14.25" customHeight="1">
      <c r="A415" s="95"/>
      <c r="B415" s="95"/>
      <c r="C415" s="95"/>
      <c r="D415" s="95"/>
      <c r="E415" s="95"/>
    </row>
    <row r="416" spans="1:15" s="60" customFormat="1" ht="14.25" customHeight="1">
      <c r="A416" s="95"/>
      <c r="B416" s="95"/>
      <c r="C416" s="95"/>
      <c r="D416" s="95"/>
      <c r="E416" s="95"/>
    </row>
    <row r="417" spans="1:5" s="60" customFormat="1" ht="14.25" customHeight="1">
      <c r="A417" s="95"/>
      <c r="B417" s="95"/>
      <c r="C417" s="95"/>
      <c r="D417" s="95"/>
      <c r="E417" s="95"/>
    </row>
    <row r="418" spans="1:5" s="60" customFormat="1" ht="14.25" customHeight="1">
      <c r="A418" s="95"/>
      <c r="B418" s="95"/>
      <c r="C418" s="95"/>
      <c r="D418" s="95"/>
      <c r="E418" s="95"/>
    </row>
    <row r="419" spans="1:5" s="60" customFormat="1" ht="14.25" customHeight="1">
      <c r="A419" s="95"/>
      <c r="B419" s="95"/>
      <c r="C419" s="95"/>
      <c r="D419" s="95"/>
      <c r="E419" s="95"/>
    </row>
    <row r="420" spans="1:5" s="60" customFormat="1" ht="14.25" customHeight="1">
      <c r="A420" s="95"/>
      <c r="B420" s="95"/>
      <c r="C420" s="95"/>
      <c r="D420" s="95"/>
      <c r="E420" s="95"/>
    </row>
    <row r="421" spans="1:5" s="60" customFormat="1" ht="14.25" customHeight="1">
      <c r="A421" s="95"/>
      <c r="B421" s="95"/>
      <c r="C421" s="95"/>
      <c r="D421" s="95"/>
      <c r="E421" s="95"/>
    </row>
    <row r="422" spans="1:5" s="60" customFormat="1" ht="14.25" customHeight="1">
      <c r="A422" s="95"/>
      <c r="B422" s="95"/>
      <c r="C422" s="95"/>
      <c r="D422" s="95"/>
      <c r="E422" s="95"/>
    </row>
    <row r="423" spans="1:5" s="60" customFormat="1" ht="14.25" customHeight="1">
      <c r="A423" s="95"/>
      <c r="B423" s="95"/>
      <c r="C423" s="95"/>
      <c r="D423" s="95"/>
      <c r="E423" s="95"/>
    </row>
    <row r="424" spans="1:5" s="60" customFormat="1" ht="14.25" customHeight="1">
      <c r="A424" s="95"/>
      <c r="B424" s="95"/>
      <c r="C424" s="95"/>
      <c r="D424" s="95"/>
      <c r="E424" s="95"/>
    </row>
    <row r="425" spans="1:5" s="60" customFormat="1" ht="14.25" customHeight="1">
      <c r="A425" s="95"/>
      <c r="B425" s="95"/>
      <c r="C425" s="95"/>
      <c r="D425" s="95"/>
      <c r="E425" s="95"/>
    </row>
    <row r="426" spans="1:5" s="60" customFormat="1" ht="14.25" customHeight="1">
      <c r="A426" s="95"/>
      <c r="B426" s="95"/>
      <c r="C426" s="95"/>
      <c r="D426" s="95"/>
      <c r="E426" s="95"/>
    </row>
    <row r="427" spans="1:5" s="60" customFormat="1" ht="14.25" customHeight="1">
      <c r="A427" s="95"/>
      <c r="B427" s="95"/>
      <c r="C427" s="95"/>
      <c r="D427" s="95"/>
      <c r="E427" s="95"/>
    </row>
    <row r="428" spans="1:5" s="60" customFormat="1" ht="14.25" customHeight="1">
      <c r="A428" s="95"/>
      <c r="B428" s="95"/>
      <c r="C428" s="95"/>
      <c r="D428" s="95"/>
      <c r="E428" s="95"/>
    </row>
    <row r="429" spans="1:5" s="60" customFormat="1" ht="14.25" customHeight="1">
      <c r="A429" s="95"/>
      <c r="B429" s="95"/>
      <c r="C429" s="95"/>
      <c r="D429" s="95"/>
      <c r="E429" s="95"/>
    </row>
    <row r="430" spans="1:5" s="60" customFormat="1" ht="14.25" customHeight="1">
      <c r="A430" s="95"/>
      <c r="B430" s="95"/>
      <c r="C430" s="95"/>
      <c r="D430" s="95"/>
      <c r="E430" s="95"/>
    </row>
    <row r="431" spans="1:5" s="60" customFormat="1" ht="14.25" customHeight="1">
      <c r="A431" s="95"/>
      <c r="B431" s="95"/>
      <c r="C431" s="95"/>
      <c r="D431" s="95"/>
      <c r="E431" s="95"/>
    </row>
    <row r="432" spans="1:5" s="60" customFormat="1" ht="14.25" customHeight="1">
      <c r="A432" s="95"/>
      <c r="B432" s="95"/>
      <c r="C432" s="95"/>
      <c r="D432" s="95"/>
      <c r="E432" s="95"/>
    </row>
    <row r="433" spans="1:50" s="60" customFormat="1" ht="14.25" customHeight="1">
      <c r="A433" s="95"/>
      <c r="B433" s="95"/>
      <c r="C433" s="95"/>
      <c r="D433" s="95"/>
      <c r="E433" s="95"/>
    </row>
    <row r="434" spans="1:50" s="60" customFormat="1" ht="14.25" customHeight="1">
      <c r="A434" s="95"/>
      <c r="B434" s="95"/>
      <c r="C434" s="95"/>
      <c r="D434" s="95"/>
      <c r="E434" s="95"/>
    </row>
    <row r="435" spans="1:50" s="60" customFormat="1" ht="14.25" customHeight="1">
      <c r="A435" s="95"/>
      <c r="B435" s="95"/>
      <c r="C435" s="95"/>
      <c r="D435" s="95"/>
      <c r="E435" s="95"/>
    </row>
    <row r="436" spans="1:50" s="60" customFormat="1" ht="14.25" customHeight="1">
      <c r="A436" s="95"/>
      <c r="B436" s="95"/>
      <c r="C436" s="95"/>
      <c r="D436" s="95"/>
      <c r="E436" s="95"/>
    </row>
    <row r="437" spans="1:50" s="60" customFormat="1" ht="14.25" customHeight="1">
      <c r="A437" s="95"/>
      <c r="B437" s="95"/>
      <c r="C437" s="95"/>
      <c r="D437" s="95"/>
      <c r="E437" s="95"/>
    </row>
    <row r="438" spans="1:50" s="60" customFormat="1" ht="14.25" customHeight="1">
      <c r="A438" s="95"/>
      <c r="B438" s="95"/>
      <c r="C438" s="95"/>
      <c r="D438" s="95"/>
      <c r="E438" s="9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Z438" s="15"/>
      <c r="AA438" s="15"/>
      <c r="AB438" s="15"/>
      <c r="AC438" s="15"/>
      <c r="AD438" s="15"/>
    </row>
    <row r="439" spans="1:50" s="60" customFormat="1" ht="14.25" customHeight="1">
      <c r="A439" s="95"/>
      <c r="B439" s="95"/>
      <c r="C439" s="95"/>
      <c r="D439" s="95"/>
      <c r="E439" s="9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Z439" s="15"/>
      <c r="AA439" s="15"/>
      <c r="AB439" s="15"/>
      <c r="AC439" s="15"/>
      <c r="AD439" s="15"/>
      <c r="AO439" s="15"/>
      <c r="AP439" s="15"/>
      <c r="AQ439" s="15"/>
      <c r="AR439" s="15"/>
      <c r="AS439" s="15"/>
    </row>
    <row r="440" spans="1:50" s="60" customFormat="1" ht="14.25" customHeight="1">
      <c r="A440" s="95"/>
      <c r="B440" s="95"/>
      <c r="C440" s="95"/>
      <c r="D440" s="95"/>
      <c r="E440" s="9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Z440" s="15"/>
      <c r="AA440" s="15"/>
      <c r="AB440" s="15"/>
      <c r="AC440" s="15"/>
      <c r="AD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</row>
    <row r="441" spans="1:50" s="60" customFormat="1" ht="14.25" customHeight="1">
      <c r="A441" s="95"/>
      <c r="B441" s="95"/>
      <c r="C441" s="95"/>
      <c r="D441" s="95"/>
      <c r="E441" s="9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Z441" s="15"/>
      <c r="AA441" s="15"/>
      <c r="AB441" s="15"/>
      <c r="AC441" s="15"/>
      <c r="AD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</row>
    <row r="442" spans="1:50" s="60" customFormat="1" ht="14.25" customHeight="1">
      <c r="A442" s="95"/>
      <c r="B442" s="95"/>
      <c r="C442" s="95"/>
      <c r="D442" s="95"/>
      <c r="E442" s="9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</row>
    <row r="443" spans="1:50" s="60" customFormat="1" ht="14.25" customHeight="1">
      <c r="A443" s="95"/>
      <c r="B443" s="95"/>
      <c r="C443" s="95"/>
      <c r="D443" s="95"/>
      <c r="E443" s="9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</row>
    <row r="444" spans="1:50" s="60" customFormat="1" ht="14.25" customHeight="1">
      <c r="A444" s="95"/>
      <c r="B444" s="95"/>
      <c r="C444" s="95"/>
      <c r="D444" s="95"/>
      <c r="E444" s="9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</row>
    <row r="445" spans="1:50" s="60" customFormat="1" ht="14.25" customHeight="1">
      <c r="A445" s="95"/>
      <c r="B445" s="95"/>
      <c r="C445" s="95"/>
      <c r="D445" s="95"/>
      <c r="E445" s="9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</row>
    <row r="446" spans="1:50" s="60" customFormat="1" ht="14.25" customHeight="1">
      <c r="A446" s="95"/>
      <c r="B446" s="95"/>
      <c r="C446" s="95"/>
      <c r="D446" s="95"/>
      <c r="E446" s="9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</row>
    <row r="447" spans="1:50" ht="14.25" customHeight="1">
      <c r="A447" s="95"/>
      <c r="B447" s="95"/>
      <c r="C447" s="95"/>
      <c r="D447" s="95"/>
      <c r="E447" s="95"/>
      <c r="U447" s="60"/>
      <c r="V447" s="60"/>
      <c r="W447" s="60"/>
      <c r="X447" s="60"/>
      <c r="Y447" s="60"/>
    </row>
    <row r="448" spans="1:50" ht="14.25" customHeight="1">
      <c r="E448" s="448"/>
      <c r="U448" s="60"/>
      <c r="V448" s="60"/>
      <c r="W448" s="60"/>
      <c r="X448" s="60"/>
      <c r="Y448" s="60"/>
    </row>
    <row r="449" spans="5:25" ht="14.25" customHeight="1">
      <c r="E449" s="448"/>
      <c r="U449" s="60"/>
      <c r="V449" s="60"/>
      <c r="W449" s="60"/>
      <c r="X449" s="60"/>
      <c r="Y449" s="60"/>
    </row>
    <row r="450" spans="5:25" ht="14.25" customHeight="1">
      <c r="E450" s="448"/>
      <c r="U450" s="60"/>
      <c r="V450" s="60"/>
      <c r="W450" s="60"/>
      <c r="X450" s="60"/>
      <c r="Y450" s="60"/>
    </row>
    <row r="451" spans="5:25" ht="14.25" customHeight="1">
      <c r="E451" s="448"/>
      <c r="U451" s="60"/>
      <c r="V451" s="60"/>
      <c r="W451" s="60"/>
      <c r="X451" s="60"/>
      <c r="Y451" s="60"/>
    </row>
    <row r="452" spans="5:25" ht="14.25" customHeight="1">
      <c r="E452" s="448"/>
      <c r="U452" s="60"/>
      <c r="V452" s="60"/>
      <c r="W452" s="60"/>
      <c r="X452" s="60"/>
      <c r="Y452" s="60"/>
    </row>
    <row r="453" spans="5:25" ht="14.25" customHeight="1">
      <c r="E453" s="448"/>
      <c r="U453" s="60"/>
      <c r="V453" s="60"/>
      <c r="W453" s="60"/>
      <c r="X453" s="60"/>
      <c r="Y453" s="60"/>
    </row>
    <row r="454" spans="5:25" ht="14.25" customHeight="1">
      <c r="E454" s="448"/>
      <c r="U454" s="60"/>
      <c r="V454" s="60"/>
      <c r="W454" s="60"/>
      <c r="X454" s="60"/>
      <c r="Y454" s="60"/>
    </row>
    <row r="455" spans="5:25" ht="14.25" customHeight="1">
      <c r="E455" s="448"/>
      <c r="U455" s="60"/>
      <c r="V455" s="60"/>
      <c r="W455" s="60"/>
      <c r="X455" s="60"/>
      <c r="Y455" s="60"/>
    </row>
    <row r="456" spans="5:25" ht="14.25" customHeight="1">
      <c r="E456" s="448"/>
      <c r="U456" s="60"/>
      <c r="V456" s="60"/>
      <c r="W456" s="60"/>
      <c r="X456" s="60"/>
      <c r="Y456" s="60"/>
    </row>
    <row r="457" spans="5:25" ht="14.25" customHeight="1">
      <c r="E457" s="448"/>
      <c r="U457" s="60"/>
      <c r="V457" s="60"/>
      <c r="W457" s="60"/>
      <c r="X457" s="60"/>
      <c r="Y457" s="60"/>
    </row>
    <row r="458" spans="5:25" ht="14.25" customHeight="1">
      <c r="E458" s="448"/>
      <c r="U458" s="60"/>
      <c r="V458" s="60"/>
      <c r="W458" s="60"/>
      <c r="X458" s="60"/>
      <c r="Y458" s="60"/>
    </row>
    <row r="459" spans="5:25" ht="14.25" customHeight="1">
      <c r="E459" s="448"/>
    </row>
    <row r="460" spans="5:25" ht="14.25" customHeight="1">
      <c r="E460" s="448"/>
    </row>
    <row r="461" spans="5:25" ht="14.25" customHeight="1">
      <c r="E461" s="448"/>
    </row>
    <row r="462" spans="5:25" ht="14.25" customHeight="1">
      <c r="E462" s="448"/>
    </row>
    <row r="463" spans="5:25" ht="14.25" customHeight="1">
      <c r="E463" s="448"/>
    </row>
    <row r="464" spans="5:25" ht="14.25" customHeight="1">
      <c r="E464" s="448"/>
    </row>
    <row r="465" spans="5:5" ht="14.25" customHeight="1">
      <c r="E465" s="448"/>
    </row>
    <row r="466" spans="5:5" ht="14.25" customHeight="1">
      <c r="E466" s="448"/>
    </row>
    <row r="467" spans="5:5" ht="14.25" customHeight="1">
      <c r="E467" s="448"/>
    </row>
    <row r="468" spans="5:5" ht="14.25" customHeight="1">
      <c r="E468" s="448"/>
    </row>
    <row r="469" spans="5:5" ht="14.25" customHeight="1">
      <c r="E469" s="448"/>
    </row>
    <row r="470" spans="5:5" ht="14.25" customHeight="1">
      <c r="E470" s="448"/>
    </row>
    <row r="471" spans="5:5" ht="14.25" customHeight="1">
      <c r="E471" s="448"/>
    </row>
    <row r="472" spans="5:5" ht="14.25" customHeight="1">
      <c r="E472" s="448"/>
    </row>
    <row r="473" spans="5:5" ht="14.25" customHeight="1">
      <c r="E473" s="448"/>
    </row>
    <row r="474" spans="5:5" ht="14.25" customHeight="1">
      <c r="E474" s="448"/>
    </row>
    <row r="475" spans="5:5" ht="14.25" customHeight="1">
      <c r="E475" s="448"/>
    </row>
    <row r="476" spans="5:5" ht="14.25" customHeight="1">
      <c r="E476" s="448"/>
    </row>
    <row r="477" spans="5:5" ht="14.25" customHeight="1">
      <c r="E477" s="448"/>
    </row>
    <row r="478" spans="5:5" ht="14.25" customHeight="1">
      <c r="E478" s="448"/>
    </row>
    <row r="479" spans="5:5" ht="14.25" customHeight="1">
      <c r="E479" s="448"/>
    </row>
    <row r="480" spans="5:5" ht="14.25" customHeight="1">
      <c r="E480" s="448"/>
    </row>
    <row r="481" spans="5:5" ht="14.25" customHeight="1">
      <c r="E481" s="448"/>
    </row>
    <row r="482" spans="5:5" ht="14.25" customHeight="1">
      <c r="E482" s="448"/>
    </row>
    <row r="483" spans="5:5" ht="14.25" customHeight="1">
      <c r="E483" s="448"/>
    </row>
    <row r="484" spans="5:5" ht="14.25" customHeight="1">
      <c r="E484" s="448"/>
    </row>
    <row r="485" spans="5:5" ht="14.25" customHeight="1">
      <c r="E485" s="448"/>
    </row>
    <row r="486" spans="5:5">
      <c r="E486" s="448"/>
    </row>
    <row r="487" spans="5:5">
      <c r="E487" s="448"/>
    </row>
    <row r="488" spans="5:5">
      <c r="E488" s="448"/>
    </row>
    <row r="489" spans="5:5">
      <c r="E489" s="448"/>
    </row>
    <row r="490" spans="5:5">
      <c r="E490" s="448"/>
    </row>
    <row r="491" spans="5:5">
      <c r="E491" s="448"/>
    </row>
    <row r="492" spans="5:5">
      <c r="E492" s="448"/>
    </row>
    <row r="493" spans="5:5">
      <c r="E493" s="448"/>
    </row>
    <row r="494" spans="5:5">
      <c r="E494" s="448"/>
    </row>
    <row r="495" spans="5:5">
      <c r="E495" s="448"/>
    </row>
    <row r="496" spans="5:5">
      <c r="E496" s="448"/>
    </row>
    <row r="497" spans="5:5">
      <c r="E497" s="448"/>
    </row>
    <row r="498" spans="5:5">
      <c r="E498" s="448"/>
    </row>
    <row r="499" spans="5:5">
      <c r="E499" s="448"/>
    </row>
    <row r="500" spans="5:5">
      <c r="E500" s="448"/>
    </row>
    <row r="501" spans="5:5">
      <c r="E501" s="448"/>
    </row>
    <row r="502" spans="5:5">
      <c r="E502" s="448"/>
    </row>
    <row r="503" spans="5:5">
      <c r="E503" s="448"/>
    </row>
    <row r="504" spans="5:5">
      <c r="E504" s="448"/>
    </row>
    <row r="505" spans="5:5">
      <c r="E505" s="448"/>
    </row>
    <row r="506" spans="5:5">
      <c r="E506" s="448"/>
    </row>
    <row r="507" spans="5:5">
      <c r="E507" s="448"/>
    </row>
    <row r="508" spans="5:5">
      <c r="E508" s="448"/>
    </row>
    <row r="509" spans="5:5">
      <c r="E509" s="448"/>
    </row>
    <row r="510" spans="5:5">
      <c r="E510" s="448"/>
    </row>
    <row r="511" spans="5:5">
      <c r="E511" s="448"/>
    </row>
    <row r="512" spans="5:5">
      <c r="E512" s="448"/>
    </row>
    <row r="513" spans="5:5">
      <c r="E513" s="448"/>
    </row>
    <row r="514" spans="5:5">
      <c r="E514" s="448"/>
    </row>
    <row r="515" spans="5:5">
      <c r="E515" s="448"/>
    </row>
    <row r="516" spans="5:5">
      <c r="E516" s="448"/>
    </row>
    <row r="517" spans="5:5">
      <c r="E517" s="448"/>
    </row>
    <row r="518" spans="5:5">
      <c r="E518" s="448"/>
    </row>
    <row r="519" spans="5:5">
      <c r="E519" s="448"/>
    </row>
    <row r="520" spans="5:5">
      <c r="E520" s="448"/>
    </row>
    <row r="521" spans="5:5">
      <c r="E521" s="448"/>
    </row>
    <row r="522" spans="5:5">
      <c r="E522" s="448"/>
    </row>
    <row r="523" spans="5:5">
      <c r="E523" s="448"/>
    </row>
    <row r="524" spans="5:5">
      <c r="E524" s="448"/>
    </row>
    <row r="525" spans="5:5">
      <c r="E525" s="448"/>
    </row>
    <row r="526" spans="5:5">
      <c r="E526" s="448"/>
    </row>
    <row r="527" spans="5:5">
      <c r="E527" s="448"/>
    </row>
    <row r="528" spans="5:5">
      <c r="E528" s="448"/>
    </row>
    <row r="529" spans="5:5">
      <c r="E529" s="448"/>
    </row>
    <row r="530" spans="5:5">
      <c r="E530" s="448"/>
    </row>
    <row r="531" spans="5:5">
      <c r="E531" s="448"/>
    </row>
    <row r="532" spans="5:5">
      <c r="E532" s="448"/>
    </row>
    <row r="533" spans="5:5">
      <c r="E533" s="448"/>
    </row>
    <row r="534" spans="5:5">
      <c r="E534" s="448"/>
    </row>
    <row r="535" spans="5:5">
      <c r="E535" s="448"/>
    </row>
    <row r="536" spans="5:5">
      <c r="E536" s="448"/>
    </row>
    <row r="537" spans="5:5">
      <c r="E537" s="448"/>
    </row>
    <row r="538" spans="5:5">
      <c r="E538" s="448"/>
    </row>
    <row r="539" spans="5:5">
      <c r="E539" s="448"/>
    </row>
    <row r="540" spans="5:5">
      <c r="E540" s="448"/>
    </row>
    <row r="541" spans="5:5">
      <c r="E541" s="448"/>
    </row>
    <row r="542" spans="5:5">
      <c r="E542" s="448"/>
    </row>
    <row r="543" spans="5:5">
      <c r="E543" s="448"/>
    </row>
    <row r="544" spans="5:5">
      <c r="E544" s="448"/>
    </row>
    <row r="545" spans="5:5">
      <c r="E545" s="448"/>
    </row>
    <row r="546" spans="5:5">
      <c r="E546" s="448"/>
    </row>
    <row r="547" spans="5:5">
      <c r="E547" s="448"/>
    </row>
    <row r="548" spans="5:5">
      <c r="E548" s="448"/>
    </row>
    <row r="549" spans="5:5">
      <c r="E549" s="448"/>
    </row>
    <row r="550" spans="5:5">
      <c r="E550" s="448"/>
    </row>
    <row r="551" spans="5:5">
      <c r="E551" s="448"/>
    </row>
    <row r="552" spans="5:5">
      <c r="E552" s="448"/>
    </row>
    <row r="553" spans="5:5">
      <c r="E553" s="448"/>
    </row>
    <row r="554" spans="5:5">
      <c r="E554" s="448"/>
    </row>
    <row r="555" spans="5:5">
      <c r="E555" s="448"/>
    </row>
    <row r="556" spans="5:5">
      <c r="E556" s="448"/>
    </row>
    <row r="557" spans="5:5">
      <c r="E557" s="448"/>
    </row>
    <row r="558" spans="5:5">
      <c r="E558" s="448"/>
    </row>
    <row r="559" spans="5:5">
      <c r="E559" s="448"/>
    </row>
    <row r="560" spans="5:5">
      <c r="E560" s="448"/>
    </row>
    <row r="561" spans="5:5">
      <c r="E561" s="448"/>
    </row>
    <row r="562" spans="5:5">
      <c r="E562" s="448"/>
    </row>
    <row r="563" spans="5:5">
      <c r="E563" s="448"/>
    </row>
    <row r="564" spans="5:5">
      <c r="E564" s="448"/>
    </row>
    <row r="565" spans="5:5">
      <c r="E565" s="448"/>
    </row>
    <row r="566" spans="5:5">
      <c r="E566" s="448"/>
    </row>
    <row r="567" spans="5:5">
      <c r="E567" s="448"/>
    </row>
    <row r="568" spans="5:5">
      <c r="E568" s="448"/>
    </row>
    <row r="569" spans="5:5">
      <c r="E569" s="448"/>
    </row>
    <row r="570" spans="5:5">
      <c r="E570" s="448"/>
    </row>
    <row r="571" spans="5:5">
      <c r="E571" s="448"/>
    </row>
    <row r="572" spans="5:5">
      <c r="E572" s="448"/>
    </row>
    <row r="573" spans="5:5">
      <c r="E573" s="448"/>
    </row>
    <row r="574" spans="5:5">
      <c r="E574" s="448"/>
    </row>
    <row r="575" spans="5:5">
      <c r="E575" s="448"/>
    </row>
    <row r="576" spans="5:5">
      <c r="E576" s="448"/>
    </row>
    <row r="577" spans="5:5">
      <c r="E577" s="448"/>
    </row>
    <row r="578" spans="5:5">
      <c r="E578" s="448"/>
    </row>
    <row r="579" spans="5:5">
      <c r="E579" s="448"/>
    </row>
    <row r="580" spans="5:5">
      <c r="E580" s="448"/>
    </row>
    <row r="581" spans="5:5">
      <c r="E581" s="448"/>
    </row>
    <row r="582" spans="5:5">
      <c r="E582" s="448"/>
    </row>
    <row r="583" spans="5:5">
      <c r="E583" s="448"/>
    </row>
    <row r="584" spans="5:5">
      <c r="E584" s="448"/>
    </row>
    <row r="585" spans="5:5">
      <c r="E585" s="448"/>
    </row>
    <row r="586" spans="5:5">
      <c r="E586" s="448"/>
    </row>
    <row r="587" spans="5:5">
      <c r="E587" s="448"/>
    </row>
    <row r="588" spans="5:5">
      <c r="E588" s="448"/>
    </row>
    <row r="589" spans="5:5">
      <c r="E589" s="448"/>
    </row>
    <row r="590" spans="5:5">
      <c r="E590" s="448"/>
    </row>
    <row r="591" spans="5:5">
      <c r="E591" s="448"/>
    </row>
    <row r="592" spans="5:5">
      <c r="E592" s="448"/>
    </row>
    <row r="593" spans="5:5">
      <c r="E593" s="448"/>
    </row>
    <row r="594" spans="5:5">
      <c r="E594" s="448"/>
    </row>
    <row r="595" spans="5:5">
      <c r="E595" s="448"/>
    </row>
    <row r="596" spans="5:5">
      <c r="E596" s="448"/>
    </row>
    <row r="597" spans="5:5">
      <c r="E597" s="448"/>
    </row>
    <row r="598" spans="5:5">
      <c r="E598" s="448"/>
    </row>
    <row r="599" spans="5:5">
      <c r="E599" s="448"/>
    </row>
    <row r="600" spans="5:5">
      <c r="E600" s="448"/>
    </row>
    <row r="601" spans="5:5">
      <c r="E601" s="448"/>
    </row>
    <row r="602" spans="5:5">
      <c r="E602" s="448"/>
    </row>
    <row r="603" spans="5:5">
      <c r="E603" s="448"/>
    </row>
    <row r="604" spans="5:5">
      <c r="E604" s="448"/>
    </row>
    <row r="605" spans="5:5">
      <c r="E605" s="448"/>
    </row>
    <row r="606" spans="5:5">
      <c r="E606" s="448"/>
    </row>
    <row r="607" spans="5:5">
      <c r="E607" s="448"/>
    </row>
    <row r="608" spans="5:5">
      <c r="E608" s="448"/>
    </row>
    <row r="609" spans="5:5">
      <c r="E609" s="448"/>
    </row>
    <row r="610" spans="5:5">
      <c r="E610" s="448"/>
    </row>
    <row r="611" spans="5:5">
      <c r="E611" s="448"/>
    </row>
    <row r="612" spans="5:5">
      <c r="E612" s="448"/>
    </row>
    <row r="613" spans="5:5">
      <c r="E613" s="448"/>
    </row>
    <row r="614" spans="5:5">
      <c r="E614" s="448"/>
    </row>
    <row r="615" spans="5:5">
      <c r="E615" s="448"/>
    </row>
    <row r="616" spans="5:5">
      <c r="E616" s="448"/>
    </row>
    <row r="617" spans="5:5">
      <c r="E617" s="448"/>
    </row>
    <row r="618" spans="5:5">
      <c r="E618" s="448"/>
    </row>
    <row r="619" spans="5:5">
      <c r="E619" s="448"/>
    </row>
    <row r="620" spans="5:5">
      <c r="E620" s="448"/>
    </row>
    <row r="621" spans="5:5">
      <c r="E621" s="448"/>
    </row>
    <row r="622" spans="5:5">
      <c r="E622" s="448"/>
    </row>
    <row r="623" spans="5:5">
      <c r="E623" s="448"/>
    </row>
    <row r="624" spans="5:5">
      <c r="E624" s="448"/>
    </row>
    <row r="625" spans="5:5">
      <c r="E625" s="448"/>
    </row>
    <row r="626" spans="5:5">
      <c r="E626" s="448"/>
    </row>
    <row r="627" spans="5:5">
      <c r="E627" s="448"/>
    </row>
    <row r="628" spans="5:5">
      <c r="E628" s="448"/>
    </row>
    <row r="629" spans="5:5">
      <c r="E629" s="448"/>
    </row>
    <row r="630" spans="5:5">
      <c r="E630" s="448"/>
    </row>
    <row r="631" spans="5:5">
      <c r="E631" s="448"/>
    </row>
    <row r="632" spans="5:5">
      <c r="E632" s="448"/>
    </row>
    <row r="633" spans="5:5">
      <c r="E633" s="448"/>
    </row>
    <row r="634" spans="5:5">
      <c r="E634" s="448"/>
    </row>
    <row r="635" spans="5:5">
      <c r="E635" s="448"/>
    </row>
    <row r="636" spans="5:5">
      <c r="E636" s="448"/>
    </row>
    <row r="637" spans="5:5">
      <c r="E637" s="448"/>
    </row>
    <row r="638" spans="5:5">
      <c r="E638" s="448"/>
    </row>
    <row r="639" spans="5:5">
      <c r="E639" s="448"/>
    </row>
    <row r="640" spans="5:5">
      <c r="E640" s="448"/>
    </row>
    <row r="641" spans="5:5">
      <c r="E641" s="448"/>
    </row>
    <row r="642" spans="5:5">
      <c r="E642" s="448"/>
    </row>
    <row r="643" spans="5:5">
      <c r="E643" s="448"/>
    </row>
    <row r="644" spans="5:5">
      <c r="E644" s="448"/>
    </row>
    <row r="645" spans="5:5">
      <c r="E645" s="448"/>
    </row>
    <row r="646" spans="5:5">
      <c r="E646" s="448"/>
    </row>
    <row r="647" spans="5:5">
      <c r="E647" s="448"/>
    </row>
    <row r="648" spans="5:5">
      <c r="E648" s="448"/>
    </row>
    <row r="649" spans="5:5">
      <c r="E649" s="448"/>
    </row>
    <row r="650" spans="5:5">
      <c r="E650" s="448"/>
    </row>
    <row r="651" spans="5:5">
      <c r="E651" s="448"/>
    </row>
    <row r="652" spans="5:5">
      <c r="E652" s="448"/>
    </row>
    <row r="653" spans="5:5">
      <c r="E653" s="448"/>
    </row>
    <row r="654" spans="5:5">
      <c r="E654" s="448"/>
    </row>
    <row r="655" spans="5:5">
      <c r="E655" s="448"/>
    </row>
    <row r="656" spans="5:5">
      <c r="E656" s="448"/>
    </row>
    <row r="657" spans="5:5">
      <c r="E657" s="448"/>
    </row>
    <row r="658" spans="5:5">
      <c r="E658" s="448"/>
    </row>
    <row r="659" spans="5:5">
      <c r="E659" s="448"/>
    </row>
    <row r="660" spans="5:5">
      <c r="E660" s="448"/>
    </row>
    <row r="661" spans="5:5">
      <c r="E661" s="448"/>
    </row>
    <row r="662" spans="5:5">
      <c r="E662" s="448"/>
    </row>
    <row r="663" spans="5:5">
      <c r="E663" s="448"/>
    </row>
    <row r="664" spans="5:5">
      <c r="E664" s="448"/>
    </row>
    <row r="665" spans="5:5">
      <c r="E665" s="448"/>
    </row>
    <row r="666" spans="5:5">
      <c r="E666" s="448"/>
    </row>
    <row r="667" spans="5:5">
      <c r="E667" s="448"/>
    </row>
    <row r="668" spans="5:5">
      <c r="E668" s="448"/>
    </row>
    <row r="669" spans="5:5">
      <c r="E669" s="448"/>
    </row>
    <row r="670" spans="5:5">
      <c r="E670" s="448"/>
    </row>
    <row r="671" spans="5:5">
      <c r="E671" s="448"/>
    </row>
    <row r="672" spans="5:5">
      <c r="E672" s="448"/>
    </row>
    <row r="673" spans="5:5">
      <c r="E673" s="448"/>
    </row>
    <row r="674" spans="5:5">
      <c r="E674" s="448"/>
    </row>
    <row r="675" spans="5:5">
      <c r="E675" s="448"/>
    </row>
    <row r="676" spans="5:5">
      <c r="E676" s="448"/>
    </row>
    <row r="677" spans="5:5">
      <c r="E677" s="448"/>
    </row>
    <row r="678" spans="5:5">
      <c r="E678" s="448"/>
    </row>
    <row r="679" spans="5:5">
      <c r="E679" s="448"/>
    </row>
    <row r="680" spans="5:5">
      <c r="E680" s="448"/>
    </row>
    <row r="681" spans="5:5">
      <c r="E681" s="448"/>
    </row>
    <row r="682" spans="5:5">
      <c r="E682" s="448"/>
    </row>
    <row r="683" spans="5:5">
      <c r="E683" s="448"/>
    </row>
    <row r="684" spans="5:5">
      <c r="E684" s="448"/>
    </row>
    <row r="685" spans="5:5">
      <c r="E685" s="448"/>
    </row>
    <row r="686" spans="5:5">
      <c r="E686" s="448"/>
    </row>
    <row r="687" spans="5:5">
      <c r="E687" s="448"/>
    </row>
    <row r="688" spans="5:5">
      <c r="E688" s="448"/>
    </row>
    <row r="689" spans="5:5">
      <c r="E689" s="448"/>
    </row>
    <row r="690" spans="5:5">
      <c r="E690" s="448"/>
    </row>
    <row r="691" spans="5:5">
      <c r="E691" s="448"/>
    </row>
    <row r="692" spans="5:5">
      <c r="E692" s="448"/>
    </row>
    <row r="693" spans="5:5">
      <c r="E693" s="448"/>
    </row>
    <row r="694" spans="5:5">
      <c r="E694" s="448"/>
    </row>
    <row r="695" spans="5:5">
      <c r="E695" s="448"/>
    </row>
    <row r="696" spans="5:5">
      <c r="E696" s="448"/>
    </row>
    <row r="697" spans="5:5">
      <c r="E697" s="448"/>
    </row>
    <row r="698" spans="5:5">
      <c r="E698" s="448"/>
    </row>
    <row r="699" spans="5:5">
      <c r="E699" s="448"/>
    </row>
    <row r="700" spans="5:5">
      <c r="E700" s="448"/>
    </row>
    <row r="701" spans="5:5">
      <c r="E701" s="448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A1:BH424"/>
  <sheetViews>
    <sheetView topLeftCell="U1" zoomScale="70" zoomScaleNormal="70" workbookViewId="0">
      <selection activeCell="AV40" sqref="AV40"/>
    </sheetView>
  </sheetViews>
  <sheetFormatPr defaultRowHeight="10.5"/>
  <cols>
    <col min="1" max="1" width="9.25" style="400" customWidth="1"/>
    <col min="2" max="5" width="8.125" style="400" customWidth="1"/>
    <col min="6" max="6" width="9.25" style="400" customWidth="1"/>
    <col min="7" max="10" width="8.125" style="400" customWidth="1"/>
    <col min="11" max="11" width="9.25" style="406" customWidth="1"/>
    <col min="12" max="15" width="8.125" style="400" customWidth="1"/>
    <col min="16" max="16" width="9.25" style="406" customWidth="1"/>
    <col min="17" max="20" width="8.125" style="400" customWidth="1"/>
    <col min="21" max="21" width="9.25" style="406" customWidth="1"/>
    <col min="22" max="25" width="8.125" style="400" customWidth="1"/>
    <col min="26" max="26" width="9.25" style="406" customWidth="1"/>
    <col min="27" max="30" width="8.125" style="400" customWidth="1"/>
    <col min="31" max="31" width="9.25" style="400" customWidth="1"/>
    <col min="32" max="35" width="8.125" style="400" customWidth="1"/>
    <col min="36" max="36" width="9.25" style="406" customWidth="1"/>
    <col min="37" max="40" width="8.125" style="400" customWidth="1"/>
    <col min="41" max="41" width="9.25" style="400" customWidth="1"/>
    <col min="42" max="42" width="8.125" style="400" customWidth="1"/>
    <col min="43" max="43" width="8.125" style="406" customWidth="1"/>
    <col min="44" max="45" width="8.125" style="400" customWidth="1"/>
    <col min="46" max="46" width="9.25" style="406" customWidth="1"/>
    <col min="47" max="50" width="8.125" style="400" customWidth="1"/>
    <col min="51" max="51" width="9.25" style="400" customWidth="1"/>
    <col min="52" max="55" width="8.125" style="400" customWidth="1"/>
    <col min="56" max="56" width="9.25" style="400" customWidth="1"/>
    <col min="57" max="60" width="8.125" style="400" customWidth="1"/>
    <col min="61" max="16384" width="9" style="400"/>
  </cols>
  <sheetData>
    <row r="1" spans="1:60" ht="13.5" customHeight="1"/>
    <row r="2" spans="1:60" s="401" customFormat="1" ht="18.75">
      <c r="A2" s="561" t="s">
        <v>5042</v>
      </c>
      <c r="B2" s="561"/>
      <c r="C2" s="561"/>
      <c r="D2" s="561"/>
      <c r="E2" s="561"/>
      <c r="F2" s="49"/>
      <c r="K2" s="407"/>
      <c r="P2" s="407"/>
      <c r="U2" s="407"/>
      <c r="Z2" s="407"/>
      <c r="AJ2" s="407"/>
      <c r="AQ2" s="407"/>
      <c r="AT2" s="407"/>
    </row>
    <row r="3" spans="1:60" s="401" customFormat="1" ht="15" customHeight="1">
      <c r="A3" s="562" t="s">
        <v>4783</v>
      </c>
      <c r="K3" s="407"/>
      <c r="P3" s="407"/>
      <c r="U3" s="407"/>
      <c r="Z3" s="407"/>
      <c r="AJ3" s="407"/>
      <c r="AQ3" s="407"/>
      <c r="AT3" s="407"/>
      <c r="BF3" s="684" t="s">
        <v>728</v>
      </c>
      <c r="BG3" s="684"/>
      <c r="BH3" s="684"/>
    </row>
    <row r="4" spans="1:60" s="155" customFormat="1" ht="14.25" customHeight="1">
      <c r="A4" s="682" t="s">
        <v>4887</v>
      </c>
      <c r="B4" s="682"/>
      <c r="C4" s="682"/>
      <c r="D4" s="682"/>
      <c r="E4" s="682"/>
      <c r="F4" s="682" t="s">
        <v>4888</v>
      </c>
      <c r="G4" s="682"/>
      <c r="H4" s="682"/>
      <c r="I4" s="682"/>
      <c r="J4" s="682"/>
      <c r="K4" s="682" t="s">
        <v>4889</v>
      </c>
      <c r="L4" s="682"/>
      <c r="M4" s="682"/>
      <c r="N4" s="682"/>
      <c r="O4" s="682"/>
      <c r="P4" s="682" t="s">
        <v>4890</v>
      </c>
      <c r="Q4" s="682"/>
      <c r="R4" s="682"/>
      <c r="S4" s="682"/>
      <c r="T4" s="682"/>
      <c r="U4" s="682" t="s">
        <v>4891</v>
      </c>
      <c r="V4" s="682"/>
      <c r="W4" s="682"/>
      <c r="X4" s="682"/>
      <c r="Y4" s="682"/>
      <c r="Z4" s="682" t="s">
        <v>4892</v>
      </c>
      <c r="AA4" s="682"/>
      <c r="AB4" s="682"/>
      <c r="AC4" s="682"/>
      <c r="AD4" s="682"/>
      <c r="AE4" s="682" t="s">
        <v>4893</v>
      </c>
      <c r="AF4" s="682"/>
      <c r="AG4" s="682"/>
      <c r="AH4" s="682"/>
      <c r="AI4" s="682"/>
      <c r="AJ4" s="682" t="s">
        <v>4894</v>
      </c>
      <c r="AK4" s="682"/>
      <c r="AL4" s="682"/>
      <c r="AM4" s="682"/>
      <c r="AN4" s="682"/>
      <c r="AO4" s="682" t="s">
        <v>4895</v>
      </c>
      <c r="AP4" s="682"/>
      <c r="AQ4" s="682"/>
      <c r="AR4" s="682"/>
      <c r="AS4" s="682"/>
      <c r="AT4" s="682" t="s">
        <v>4896</v>
      </c>
      <c r="AU4" s="682"/>
      <c r="AV4" s="682"/>
      <c r="AW4" s="682"/>
      <c r="AX4" s="682"/>
      <c r="AY4" s="682" t="s">
        <v>4897</v>
      </c>
      <c r="AZ4" s="682"/>
      <c r="BA4" s="682"/>
      <c r="BB4" s="682"/>
      <c r="BC4" s="682"/>
      <c r="BD4" s="682" t="s">
        <v>4898</v>
      </c>
      <c r="BE4" s="682"/>
      <c r="BF4" s="682"/>
      <c r="BG4" s="682"/>
      <c r="BH4" s="682"/>
    </row>
    <row r="5" spans="1:60" s="155" customFormat="1" ht="14.25" customHeight="1">
      <c r="A5" s="52" t="s">
        <v>4879</v>
      </c>
      <c r="B5" s="52" t="s">
        <v>4881</v>
      </c>
      <c r="C5" s="52" t="s">
        <v>0</v>
      </c>
      <c r="D5" s="52" t="s">
        <v>1</v>
      </c>
      <c r="E5" s="52" t="s">
        <v>486</v>
      </c>
      <c r="F5" s="52" t="s">
        <v>4879</v>
      </c>
      <c r="G5" s="52" t="s">
        <v>4881</v>
      </c>
      <c r="H5" s="52" t="s">
        <v>0</v>
      </c>
      <c r="I5" s="52" t="s">
        <v>1</v>
      </c>
      <c r="J5" s="52" t="s">
        <v>486</v>
      </c>
      <c r="K5" s="52" t="s">
        <v>4879</v>
      </c>
      <c r="L5" s="52" t="s">
        <v>4881</v>
      </c>
      <c r="M5" s="52" t="s">
        <v>0</v>
      </c>
      <c r="N5" s="52" t="s">
        <v>1</v>
      </c>
      <c r="O5" s="52" t="s">
        <v>486</v>
      </c>
      <c r="P5" s="52" t="s">
        <v>4879</v>
      </c>
      <c r="Q5" s="52" t="s">
        <v>4881</v>
      </c>
      <c r="R5" s="52" t="s">
        <v>0</v>
      </c>
      <c r="S5" s="52" t="s">
        <v>1</v>
      </c>
      <c r="T5" s="52" t="s">
        <v>486</v>
      </c>
      <c r="U5" s="52" t="s">
        <v>4879</v>
      </c>
      <c r="V5" s="52" t="s">
        <v>4881</v>
      </c>
      <c r="W5" s="52" t="s">
        <v>0</v>
      </c>
      <c r="X5" s="52" t="s">
        <v>1</v>
      </c>
      <c r="Y5" s="52" t="s">
        <v>486</v>
      </c>
      <c r="Z5" s="52" t="s">
        <v>4879</v>
      </c>
      <c r="AA5" s="52" t="s">
        <v>4881</v>
      </c>
      <c r="AB5" s="52" t="s">
        <v>0</v>
      </c>
      <c r="AC5" s="52" t="s">
        <v>1</v>
      </c>
      <c r="AD5" s="52" t="s">
        <v>486</v>
      </c>
      <c r="AE5" s="52" t="s">
        <v>4879</v>
      </c>
      <c r="AF5" s="52" t="s">
        <v>4881</v>
      </c>
      <c r="AG5" s="52" t="s">
        <v>0</v>
      </c>
      <c r="AH5" s="52" t="s">
        <v>1</v>
      </c>
      <c r="AI5" s="52" t="s">
        <v>486</v>
      </c>
      <c r="AJ5" s="52" t="s">
        <v>4879</v>
      </c>
      <c r="AK5" s="52" t="s">
        <v>4881</v>
      </c>
      <c r="AL5" s="52" t="s">
        <v>0</v>
      </c>
      <c r="AM5" s="52" t="s">
        <v>1</v>
      </c>
      <c r="AN5" s="52" t="s">
        <v>486</v>
      </c>
      <c r="AO5" s="52" t="s">
        <v>4879</v>
      </c>
      <c r="AP5" s="52" t="s">
        <v>4881</v>
      </c>
      <c r="AQ5" s="52" t="s">
        <v>0</v>
      </c>
      <c r="AR5" s="52" t="s">
        <v>1</v>
      </c>
      <c r="AS5" s="52" t="s">
        <v>486</v>
      </c>
      <c r="AT5" s="52" t="s">
        <v>4879</v>
      </c>
      <c r="AU5" s="52" t="s">
        <v>4881</v>
      </c>
      <c r="AV5" s="52" t="s">
        <v>0</v>
      </c>
      <c r="AW5" s="52" t="s">
        <v>1</v>
      </c>
      <c r="AX5" s="52" t="s">
        <v>486</v>
      </c>
      <c r="AY5" s="52" t="s">
        <v>4879</v>
      </c>
      <c r="AZ5" s="52" t="s">
        <v>4881</v>
      </c>
      <c r="BA5" s="52" t="s">
        <v>0</v>
      </c>
      <c r="BB5" s="52" t="s">
        <v>1</v>
      </c>
      <c r="BC5" s="52" t="s">
        <v>486</v>
      </c>
      <c r="BD5" s="52" t="s">
        <v>4879</v>
      </c>
      <c r="BE5" s="52" t="s">
        <v>4881</v>
      </c>
      <c r="BF5" s="52" t="s">
        <v>0</v>
      </c>
      <c r="BG5" s="52" t="s">
        <v>1</v>
      </c>
      <c r="BH5" s="52" t="s">
        <v>486</v>
      </c>
    </row>
    <row r="6" spans="1:60" s="96" customFormat="1" ht="14.25" customHeight="1">
      <c r="A6" s="292" t="s">
        <v>443</v>
      </c>
      <c r="B6" s="316">
        <v>12692</v>
      </c>
      <c r="C6" s="316">
        <v>6251</v>
      </c>
      <c r="D6" s="316">
        <v>6441</v>
      </c>
      <c r="E6" s="317">
        <v>6752</v>
      </c>
      <c r="F6" s="295" t="s">
        <v>478</v>
      </c>
      <c r="G6" s="296">
        <v>5008</v>
      </c>
      <c r="H6" s="296">
        <v>2479</v>
      </c>
      <c r="I6" s="296">
        <v>2529</v>
      </c>
      <c r="J6" s="297">
        <v>2680</v>
      </c>
      <c r="K6" s="318" t="s">
        <v>461</v>
      </c>
      <c r="L6" s="319">
        <v>6920</v>
      </c>
      <c r="M6" s="319">
        <v>3401</v>
      </c>
      <c r="N6" s="319">
        <v>3519</v>
      </c>
      <c r="O6" s="320">
        <v>3724</v>
      </c>
      <c r="P6" s="59" t="s">
        <v>467</v>
      </c>
      <c r="Q6" s="57">
        <v>10456</v>
      </c>
      <c r="R6" s="57">
        <v>5054</v>
      </c>
      <c r="S6" s="57">
        <v>5402</v>
      </c>
      <c r="T6" s="58">
        <v>5440</v>
      </c>
      <c r="U6" s="295" t="s">
        <v>308</v>
      </c>
      <c r="V6" s="296">
        <v>8270</v>
      </c>
      <c r="W6" s="296">
        <v>4070</v>
      </c>
      <c r="X6" s="296">
        <v>4200</v>
      </c>
      <c r="Y6" s="297">
        <v>4197</v>
      </c>
      <c r="Z6" s="59" t="s">
        <v>2953</v>
      </c>
      <c r="AA6" s="57">
        <v>9676</v>
      </c>
      <c r="AB6" s="57">
        <v>4892</v>
      </c>
      <c r="AC6" s="57">
        <v>4784</v>
      </c>
      <c r="AD6" s="58">
        <v>5140</v>
      </c>
      <c r="AE6" s="321" t="s">
        <v>323</v>
      </c>
      <c r="AF6" s="316">
        <v>13243</v>
      </c>
      <c r="AG6" s="316">
        <v>6699</v>
      </c>
      <c r="AH6" s="316">
        <v>6544</v>
      </c>
      <c r="AI6" s="317">
        <v>6743</v>
      </c>
      <c r="AJ6" s="433" t="s">
        <v>333</v>
      </c>
      <c r="AK6" s="308">
        <v>31555</v>
      </c>
      <c r="AL6" s="308">
        <v>15857</v>
      </c>
      <c r="AM6" s="308">
        <v>15698</v>
      </c>
      <c r="AN6" s="309">
        <v>14923</v>
      </c>
      <c r="AO6" s="295" t="s">
        <v>224</v>
      </c>
      <c r="AP6" s="308">
        <v>14144</v>
      </c>
      <c r="AQ6" s="411">
        <v>6979</v>
      </c>
      <c r="AR6" s="411">
        <v>7165</v>
      </c>
      <c r="AS6" s="412">
        <v>7341</v>
      </c>
      <c r="AT6" s="322" t="s">
        <v>341</v>
      </c>
      <c r="AU6" s="57">
        <v>9466</v>
      </c>
      <c r="AV6" s="57">
        <v>4651</v>
      </c>
      <c r="AW6" s="57">
        <v>4815</v>
      </c>
      <c r="AX6" s="58">
        <v>4871</v>
      </c>
      <c r="AY6" s="295" t="s">
        <v>215</v>
      </c>
      <c r="AZ6" s="296">
        <v>13561</v>
      </c>
      <c r="BA6" s="296">
        <v>6861</v>
      </c>
      <c r="BB6" s="296">
        <v>6700</v>
      </c>
      <c r="BC6" s="297">
        <v>6311</v>
      </c>
      <c r="BD6" s="322" t="s">
        <v>351</v>
      </c>
      <c r="BE6" s="57">
        <v>6440</v>
      </c>
      <c r="BF6" s="57">
        <v>3571</v>
      </c>
      <c r="BG6" s="57">
        <v>2869</v>
      </c>
      <c r="BH6" s="58">
        <v>3931</v>
      </c>
    </row>
    <row r="7" spans="1:60" s="96" customFormat="1" ht="14.25" customHeight="1">
      <c r="A7" s="293" t="s">
        <v>2954</v>
      </c>
      <c r="B7" s="323">
        <v>518</v>
      </c>
      <c r="C7" s="324">
        <v>246</v>
      </c>
      <c r="D7" s="324">
        <v>272</v>
      </c>
      <c r="E7" s="325">
        <v>288</v>
      </c>
      <c r="F7" s="97" t="s">
        <v>2955</v>
      </c>
      <c r="G7" s="98">
        <v>765</v>
      </c>
      <c r="H7" s="75">
        <v>377</v>
      </c>
      <c r="I7" s="75">
        <v>388</v>
      </c>
      <c r="J7" s="76">
        <v>402</v>
      </c>
      <c r="K7" s="326" t="s">
        <v>599</v>
      </c>
      <c r="L7" s="327">
        <v>1264</v>
      </c>
      <c r="M7" s="99">
        <v>592</v>
      </c>
      <c r="N7" s="99">
        <v>672</v>
      </c>
      <c r="O7" s="100">
        <v>682</v>
      </c>
      <c r="P7" s="97" t="s">
        <v>2005</v>
      </c>
      <c r="Q7" s="98">
        <v>114</v>
      </c>
      <c r="R7" s="328">
        <v>54</v>
      </c>
      <c r="S7" s="328">
        <v>60</v>
      </c>
      <c r="T7" s="329">
        <v>65</v>
      </c>
      <c r="U7" s="97" t="s">
        <v>2956</v>
      </c>
      <c r="V7" s="98">
        <v>352</v>
      </c>
      <c r="W7" s="75">
        <v>159</v>
      </c>
      <c r="X7" s="75">
        <v>193</v>
      </c>
      <c r="Y7" s="76">
        <v>198</v>
      </c>
      <c r="Z7" s="97" t="s">
        <v>2957</v>
      </c>
      <c r="AA7" s="330">
        <v>297</v>
      </c>
      <c r="AB7" s="75">
        <v>154</v>
      </c>
      <c r="AC7" s="75">
        <v>143</v>
      </c>
      <c r="AD7" s="76">
        <v>176</v>
      </c>
      <c r="AE7" s="274" t="s">
        <v>2958</v>
      </c>
      <c r="AF7" s="323">
        <v>586</v>
      </c>
      <c r="AG7" s="324">
        <v>277</v>
      </c>
      <c r="AH7" s="324">
        <v>309</v>
      </c>
      <c r="AI7" s="325">
        <v>304</v>
      </c>
      <c r="AJ7" s="434" t="s">
        <v>2959</v>
      </c>
      <c r="AK7" s="413">
        <v>1019</v>
      </c>
      <c r="AL7" s="99">
        <v>510</v>
      </c>
      <c r="AM7" s="99">
        <v>509</v>
      </c>
      <c r="AN7" s="105">
        <v>607</v>
      </c>
      <c r="AO7" s="97" t="s">
        <v>2960</v>
      </c>
      <c r="AP7" s="413">
        <v>316</v>
      </c>
      <c r="AQ7" s="386">
        <v>148</v>
      </c>
      <c r="AR7" s="386">
        <v>168</v>
      </c>
      <c r="AS7" s="385">
        <v>176</v>
      </c>
      <c r="AT7" s="331" t="s">
        <v>2961</v>
      </c>
      <c r="AU7" s="98">
        <v>897</v>
      </c>
      <c r="AV7" s="75">
        <v>422</v>
      </c>
      <c r="AW7" s="75">
        <v>475</v>
      </c>
      <c r="AX7" s="76">
        <v>449</v>
      </c>
      <c r="AY7" s="97" t="s">
        <v>1953</v>
      </c>
      <c r="AZ7" s="330">
        <v>801</v>
      </c>
      <c r="BA7" s="101">
        <v>389</v>
      </c>
      <c r="BB7" s="101">
        <v>412</v>
      </c>
      <c r="BC7" s="102">
        <v>388</v>
      </c>
      <c r="BD7" s="331" t="s">
        <v>2962</v>
      </c>
      <c r="BE7" s="98">
        <v>1108</v>
      </c>
      <c r="BF7" s="103">
        <v>585</v>
      </c>
      <c r="BG7" s="103">
        <v>523</v>
      </c>
      <c r="BH7" s="104">
        <v>675</v>
      </c>
    </row>
    <row r="8" spans="1:60" s="96" customFormat="1" ht="14.25" customHeight="1">
      <c r="A8" s="293" t="s">
        <v>2963</v>
      </c>
      <c r="B8" s="323">
        <v>432</v>
      </c>
      <c r="C8" s="324">
        <v>208</v>
      </c>
      <c r="D8" s="324">
        <v>224</v>
      </c>
      <c r="E8" s="325">
        <v>247</v>
      </c>
      <c r="F8" s="97" t="s">
        <v>2964</v>
      </c>
      <c r="G8" s="98">
        <v>1036</v>
      </c>
      <c r="H8" s="75">
        <v>500</v>
      </c>
      <c r="I8" s="75">
        <v>536</v>
      </c>
      <c r="J8" s="76">
        <v>533</v>
      </c>
      <c r="K8" s="326" t="s">
        <v>600</v>
      </c>
      <c r="L8" s="327">
        <v>409</v>
      </c>
      <c r="M8" s="99">
        <v>201</v>
      </c>
      <c r="N8" s="99">
        <v>208</v>
      </c>
      <c r="O8" s="100">
        <v>233</v>
      </c>
      <c r="P8" s="97" t="s">
        <v>2965</v>
      </c>
      <c r="Q8" s="98">
        <v>636</v>
      </c>
      <c r="R8" s="328">
        <v>328</v>
      </c>
      <c r="S8" s="328">
        <v>308</v>
      </c>
      <c r="T8" s="329">
        <v>329</v>
      </c>
      <c r="U8" s="97" t="s">
        <v>2966</v>
      </c>
      <c r="V8" s="98">
        <v>79</v>
      </c>
      <c r="W8" s="75">
        <v>38</v>
      </c>
      <c r="X8" s="75">
        <v>41</v>
      </c>
      <c r="Y8" s="76">
        <v>39</v>
      </c>
      <c r="Z8" s="97" t="s">
        <v>2967</v>
      </c>
      <c r="AA8" s="330">
        <v>1878</v>
      </c>
      <c r="AB8" s="75">
        <v>933</v>
      </c>
      <c r="AC8" s="75">
        <v>945</v>
      </c>
      <c r="AD8" s="76">
        <v>762</v>
      </c>
      <c r="AE8" s="274" t="s">
        <v>2968</v>
      </c>
      <c r="AF8" s="323">
        <v>129</v>
      </c>
      <c r="AG8" s="324">
        <v>68</v>
      </c>
      <c r="AH8" s="324">
        <v>61</v>
      </c>
      <c r="AI8" s="325">
        <v>70</v>
      </c>
      <c r="AJ8" s="434" t="s">
        <v>2969</v>
      </c>
      <c r="AK8" s="413">
        <v>293</v>
      </c>
      <c r="AL8" s="99">
        <v>157</v>
      </c>
      <c r="AM8" s="99">
        <v>136</v>
      </c>
      <c r="AN8" s="105">
        <v>147</v>
      </c>
      <c r="AO8" s="97" t="s">
        <v>751</v>
      </c>
      <c r="AP8" s="413">
        <v>432</v>
      </c>
      <c r="AQ8" s="386">
        <v>206</v>
      </c>
      <c r="AR8" s="386">
        <v>226</v>
      </c>
      <c r="AS8" s="385">
        <v>234</v>
      </c>
      <c r="AT8" s="331" t="s">
        <v>2970</v>
      </c>
      <c r="AU8" s="98">
        <v>403</v>
      </c>
      <c r="AV8" s="75">
        <v>207</v>
      </c>
      <c r="AW8" s="75">
        <v>196</v>
      </c>
      <c r="AX8" s="76">
        <v>224</v>
      </c>
      <c r="AY8" s="97" t="s">
        <v>1961</v>
      </c>
      <c r="AZ8" s="330">
        <v>1391</v>
      </c>
      <c r="BA8" s="101">
        <v>712</v>
      </c>
      <c r="BB8" s="101">
        <v>679</v>
      </c>
      <c r="BC8" s="102">
        <v>624</v>
      </c>
      <c r="BD8" s="331" t="s">
        <v>2971</v>
      </c>
      <c r="BE8" s="98">
        <v>1515</v>
      </c>
      <c r="BF8" s="103">
        <v>816</v>
      </c>
      <c r="BG8" s="103">
        <v>699</v>
      </c>
      <c r="BH8" s="104">
        <v>895</v>
      </c>
    </row>
    <row r="9" spans="1:60" s="96" customFormat="1" ht="14.25" customHeight="1">
      <c r="A9" s="293" t="s">
        <v>2972</v>
      </c>
      <c r="B9" s="323">
        <v>1199</v>
      </c>
      <c r="C9" s="324">
        <v>589</v>
      </c>
      <c r="D9" s="324">
        <v>610</v>
      </c>
      <c r="E9" s="325">
        <v>587</v>
      </c>
      <c r="F9" s="97" t="s">
        <v>2973</v>
      </c>
      <c r="G9" s="98">
        <v>687</v>
      </c>
      <c r="H9" s="75">
        <v>365</v>
      </c>
      <c r="I9" s="75">
        <v>322</v>
      </c>
      <c r="J9" s="76">
        <v>389</v>
      </c>
      <c r="K9" s="326" t="s">
        <v>601</v>
      </c>
      <c r="L9" s="327">
        <v>918</v>
      </c>
      <c r="M9" s="99">
        <v>442</v>
      </c>
      <c r="N9" s="99">
        <v>476</v>
      </c>
      <c r="O9" s="100">
        <v>491</v>
      </c>
      <c r="P9" s="97" t="s">
        <v>2974</v>
      </c>
      <c r="Q9" s="98">
        <v>400</v>
      </c>
      <c r="R9" s="328">
        <v>202</v>
      </c>
      <c r="S9" s="328">
        <v>198</v>
      </c>
      <c r="T9" s="329">
        <v>179</v>
      </c>
      <c r="U9" s="97" t="s">
        <v>2975</v>
      </c>
      <c r="V9" s="98">
        <v>146</v>
      </c>
      <c r="W9" s="75">
        <v>73</v>
      </c>
      <c r="X9" s="75">
        <v>73</v>
      </c>
      <c r="Y9" s="76">
        <v>85</v>
      </c>
      <c r="Z9" s="97" t="s">
        <v>2976</v>
      </c>
      <c r="AA9" s="330">
        <v>229</v>
      </c>
      <c r="AB9" s="75">
        <v>129</v>
      </c>
      <c r="AC9" s="75">
        <v>100</v>
      </c>
      <c r="AD9" s="76">
        <v>126</v>
      </c>
      <c r="AE9" s="274" t="s">
        <v>2977</v>
      </c>
      <c r="AF9" s="323">
        <v>179</v>
      </c>
      <c r="AG9" s="324">
        <v>87</v>
      </c>
      <c r="AH9" s="324">
        <v>92</v>
      </c>
      <c r="AI9" s="325">
        <v>90</v>
      </c>
      <c r="AJ9" s="434" t="s">
        <v>2978</v>
      </c>
      <c r="AK9" s="413">
        <v>804</v>
      </c>
      <c r="AL9" s="99">
        <v>399</v>
      </c>
      <c r="AM9" s="99">
        <v>405</v>
      </c>
      <c r="AN9" s="105">
        <v>461</v>
      </c>
      <c r="AO9" s="97" t="s">
        <v>2783</v>
      </c>
      <c r="AP9" s="413">
        <v>574</v>
      </c>
      <c r="AQ9" s="386">
        <v>272</v>
      </c>
      <c r="AR9" s="386">
        <v>302</v>
      </c>
      <c r="AS9" s="385">
        <v>337</v>
      </c>
      <c r="AT9" s="331" t="s">
        <v>2979</v>
      </c>
      <c r="AU9" s="98">
        <v>680</v>
      </c>
      <c r="AV9" s="75">
        <v>348</v>
      </c>
      <c r="AW9" s="75">
        <v>332</v>
      </c>
      <c r="AX9" s="76">
        <v>322</v>
      </c>
      <c r="AY9" s="97" t="s">
        <v>1968</v>
      </c>
      <c r="AZ9" s="330">
        <v>3518</v>
      </c>
      <c r="BA9" s="101">
        <v>1771</v>
      </c>
      <c r="BB9" s="101">
        <v>1747</v>
      </c>
      <c r="BC9" s="102">
        <v>1645</v>
      </c>
      <c r="BD9" s="331" t="s">
        <v>2980</v>
      </c>
      <c r="BE9" s="98">
        <v>1246</v>
      </c>
      <c r="BF9" s="103">
        <v>667</v>
      </c>
      <c r="BG9" s="103">
        <v>579</v>
      </c>
      <c r="BH9" s="104">
        <v>770</v>
      </c>
    </row>
    <row r="10" spans="1:60" s="96" customFormat="1" ht="14.25" customHeight="1">
      <c r="A10" s="293" t="s">
        <v>2981</v>
      </c>
      <c r="B10" s="323">
        <v>849</v>
      </c>
      <c r="C10" s="324">
        <v>412</v>
      </c>
      <c r="D10" s="324">
        <v>437</v>
      </c>
      <c r="E10" s="325">
        <v>453</v>
      </c>
      <c r="F10" s="97" t="s">
        <v>706</v>
      </c>
      <c r="G10" s="98">
        <v>921</v>
      </c>
      <c r="H10" s="75">
        <v>469</v>
      </c>
      <c r="I10" s="75">
        <v>452</v>
      </c>
      <c r="J10" s="76">
        <v>423</v>
      </c>
      <c r="K10" s="326" t="s">
        <v>602</v>
      </c>
      <c r="L10" s="327">
        <v>1599</v>
      </c>
      <c r="M10" s="99">
        <v>810</v>
      </c>
      <c r="N10" s="99">
        <v>789</v>
      </c>
      <c r="O10" s="100">
        <v>780</v>
      </c>
      <c r="P10" s="97" t="s">
        <v>2982</v>
      </c>
      <c r="Q10" s="98">
        <v>446</v>
      </c>
      <c r="R10" s="328">
        <v>214</v>
      </c>
      <c r="S10" s="328">
        <v>232</v>
      </c>
      <c r="T10" s="329">
        <v>246</v>
      </c>
      <c r="U10" s="97" t="s">
        <v>2983</v>
      </c>
      <c r="V10" s="98">
        <v>169</v>
      </c>
      <c r="W10" s="75">
        <v>80</v>
      </c>
      <c r="X10" s="75">
        <v>89</v>
      </c>
      <c r="Y10" s="76">
        <v>106</v>
      </c>
      <c r="Z10" s="97" t="s">
        <v>2984</v>
      </c>
      <c r="AA10" s="330">
        <v>709</v>
      </c>
      <c r="AB10" s="75">
        <v>336</v>
      </c>
      <c r="AC10" s="75">
        <v>373</v>
      </c>
      <c r="AD10" s="76">
        <v>321</v>
      </c>
      <c r="AE10" s="274" t="s">
        <v>2985</v>
      </c>
      <c r="AF10" s="323">
        <v>863</v>
      </c>
      <c r="AG10" s="324">
        <v>427</v>
      </c>
      <c r="AH10" s="324">
        <v>436</v>
      </c>
      <c r="AI10" s="325">
        <v>371</v>
      </c>
      <c r="AJ10" s="434" t="s">
        <v>2986</v>
      </c>
      <c r="AK10" s="413">
        <v>376</v>
      </c>
      <c r="AL10" s="99">
        <v>188</v>
      </c>
      <c r="AM10" s="99">
        <v>188</v>
      </c>
      <c r="AN10" s="105">
        <v>203</v>
      </c>
      <c r="AO10" s="97" t="s">
        <v>2786</v>
      </c>
      <c r="AP10" s="413">
        <v>1106</v>
      </c>
      <c r="AQ10" s="386">
        <v>534</v>
      </c>
      <c r="AR10" s="386">
        <v>572</v>
      </c>
      <c r="AS10" s="385">
        <v>557</v>
      </c>
      <c r="AT10" s="331" t="s">
        <v>2987</v>
      </c>
      <c r="AU10" s="98">
        <v>1366</v>
      </c>
      <c r="AV10" s="75">
        <v>672</v>
      </c>
      <c r="AW10" s="75">
        <v>694</v>
      </c>
      <c r="AX10" s="76">
        <v>705</v>
      </c>
      <c r="AY10" s="97" t="s">
        <v>2988</v>
      </c>
      <c r="AZ10" s="330">
        <v>1019</v>
      </c>
      <c r="BA10" s="101">
        <v>497</v>
      </c>
      <c r="BB10" s="101">
        <v>522</v>
      </c>
      <c r="BC10" s="102">
        <v>471</v>
      </c>
      <c r="BD10" s="331" t="s">
        <v>2989</v>
      </c>
      <c r="BE10" s="98">
        <v>1336</v>
      </c>
      <c r="BF10" s="103">
        <v>727</v>
      </c>
      <c r="BG10" s="103">
        <v>609</v>
      </c>
      <c r="BH10" s="104">
        <v>754</v>
      </c>
    </row>
    <row r="11" spans="1:60" s="96" customFormat="1" ht="14.25" customHeight="1">
      <c r="A11" s="293" t="s">
        <v>2990</v>
      </c>
      <c r="B11" s="323">
        <v>558</v>
      </c>
      <c r="C11" s="324">
        <v>274</v>
      </c>
      <c r="D11" s="324">
        <v>284</v>
      </c>
      <c r="E11" s="325">
        <v>322</v>
      </c>
      <c r="F11" s="97" t="s">
        <v>707</v>
      </c>
      <c r="G11" s="98">
        <v>114</v>
      </c>
      <c r="H11" s="75">
        <v>59</v>
      </c>
      <c r="I11" s="75">
        <v>55</v>
      </c>
      <c r="J11" s="76">
        <v>64</v>
      </c>
      <c r="K11" s="326" t="s">
        <v>903</v>
      </c>
      <c r="L11" s="327">
        <v>591</v>
      </c>
      <c r="M11" s="99">
        <v>293</v>
      </c>
      <c r="N11" s="99">
        <v>298</v>
      </c>
      <c r="O11" s="100">
        <v>266</v>
      </c>
      <c r="P11" s="97" t="s">
        <v>2991</v>
      </c>
      <c r="Q11" s="98">
        <v>592</v>
      </c>
      <c r="R11" s="328">
        <v>267</v>
      </c>
      <c r="S11" s="328">
        <v>325</v>
      </c>
      <c r="T11" s="329">
        <v>344</v>
      </c>
      <c r="U11" s="97" t="s">
        <v>605</v>
      </c>
      <c r="V11" s="98">
        <v>138</v>
      </c>
      <c r="W11" s="75">
        <v>74</v>
      </c>
      <c r="X11" s="75">
        <v>64</v>
      </c>
      <c r="Y11" s="76">
        <v>82</v>
      </c>
      <c r="Z11" s="97" t="s">
        <v>2992</v>
      </c>
      <c r="AA11" s="330">
        <v>797</v>
      </c>
      <c r="AB11" s="75">
        <v>378</v>
      </c>
      <c r="AC11" s="75">
        <v>419</v>
      </c>
      <c r="AD11" s="76">
        <v>435</v>
      </c>
      <c r="AE11" s="274" t="s">
        <v>2993</v>
      </c>
      <c r="AF11" s="323">
        <v>817</v>
      </c>
      <c r="AG11" s="324">
        <v>370</v>
      </c>
      <c r="AH11" s="324">
        <v>447</v>
      </c>
      <c r="AI11" s="325">
        <v>391</v>
      </c>
      <c r="AJ11" s="434" t="s">
        <v>2994</v>
      </c>
      <c r="AK11" s="413">
        <v>791</v>
      </c>
      <c r="AL11" s="99">
        <v>380</v>
      </c>
      <c r="AM11" s="99">
        <v>411</v>
      </c>
      <c r="AN11" s="105">
        <v>403</v>
      </c>
      <c r="AO11" s="97" t="s">
        <v>2995</v>
      </c>
      <c r="AP11" s="413">
        <v>1474</v>
      </c>
      <c r="AQ11" s="386">
        <v>694</v>
      </c>
      <c r="AR11" s="386">
        <v>780</v>
      </c>
      <c r="AS11" s="385">
        <v>741</v>
      </c>
      <c r="AT11" s="331" t="s">
        <v>2996</v>
      </c>
      <c r="AU11" s="98">
        <v>2046</v>
      </c>
      <c r="AV11" s="75">
        <v>945</v>
      </c>
      <c r="AW11" s="75">
        <v>1101</v>
      </c>
      <c r="AX11" s="76">
        <v>873</v>
      </c>
      <c r="AY11" s="97" t="s">
        <v>2997</v>
      </c>
      <c r="AZ11" s="330">
        <v>2036</v>
      </c>
      <c r="BA11" s="101">
        <v>1038</v>
      </c>
      <c r="BB11" s="101">
        <v>998</v>
      </c>
      <c r="BC11" s="102">
        <v>866</v>
      </c>
      <c r="BD11" s="331" t="s">
        <v>2998</v>
      </c>
      <c r="BE11" s="98">
        <v>228</v>
      </c>
      <c r="BF11" s="103">
        <v>120</v>
      </c>
      <c r="BG11" s="103">
        <v>108</v>
      </c>
      <c r="BH11" s="104">
        <v>137</v>
      </c>
    </row>
    <row r="12" spans="1:60" s="96" customFormat="1" ht="14.25" customHeight="1">
      <c r="A12" s="293" t="s">
        <v>2999</v>
      </c>
      <c r="B12" s="323">
        <v>1947</v>
      </c>
      <c r="C12" s="324">
        <v>963</v>
      </c>
      <c r="D12" s="324">
        <v>984</v>
      </c>
      <c r="E12" s="325">
        <v>844</v>
      </c>
      <c r="F12" s="97" t="s">
        <v>3000</v>
      </c>
      <c r="G12" s="98">
        <v>126</v>
      </c>
      <c r="H12" s="75">
        <v>58</v>
      </c>
      <c r="I12" s="75">
        <v>68</v>
      </c>
      <c r="J12" s="76">
        <v>72</v>
      </c>
      <c r="K12" s="326" t="s">
        <v>3001</v>
      </c>
      <c r="L12" s="327">
        <v>289</v>
      </c>
      <c r="M12" s="99">
        <v>140</v>
      </c>
      <c r="N12" s="99">
        <v>149</v>
      </c>
      <c r="O12" s="100">
        <v>166</v>
      </c>
      <c r="P12" s="97" t="s">
        <v>3002</v>
      </c>
      <c r="Q12" s="98">
        <v>990</v>
      </c>
      <c r="R12" s="328">
        <v>464</v>
      </c>
      <c r="S12" s="328">
        <v>526</v>
      </c>
      <c r="T12" s="329">
        <v>525</v>
      </c>
      <c r="U12" s="97" t="s">
        <v>2576</v>
      </c>
      <c r="V12" s="98">
        <v>403</v>
      </c>
      <c r="W12" s="75">
        <v>217</v>
      </c>
      <c r="X12" s="75">
        <v>186</v>
      </c>
      <c r="Y12" s="76">
        <v>214</v>
      </c>
      <c r="Z12" s="97" t="s">
        <v>3003</v>
      </c>
      <c r="AA12" s="330">
        <v>146</v>
      </c>
      <c r="AB12" s="75">
        <v>70</v>
      </c>
      <c r="AC12" s="75">
        <v>76</v>
      </c>
      <c r="AD12" s="76">
        <v>87</v>
      </c>
      <c r="AE12" s="274" t="s">
        <v>3004</v>
      </c>
      <c r="AF12" s="323">
        <v>284</v>
      </c>
      <c r="AG12" s="324">
        <v>146</v>
      </c>
      <c r="AH12" s="324">
        <v>138</v>
      </c>
      <c r="AI12" s="325">
        <v>149</v>
      </c>
      <c r="AJ12" s="434" t="s">
        <v>3005</v>
      </c>
      <c r="AK12" s="413">
        <v>454</v>
      </c>
      <c r="AL12" s="99">
        <v>224</v>
      </c>
      <c r="AM12" s="99">
        <v>230</v>
      </c>
      <c r="AN12" s="105">
        <v>239</v>
      </c>
      <c r="AO12" s="97" t="s">
        <v>3006</v>
      </c>
      <c r="AP12" s="413">
        <v>222</v>
      </c>
      <c r="AQ12" s="386">
        <v>112</v>
      </c>
      <c r="AR12" s="386">
        <v>110</v>
      </c>
      <c r="AS12" s="385">
        <v>126</v>
      </c>
      <c r="AT12" s="331" t="s">
        <v>3007</v>
      </c>
      <c r="AU12" s="98">
        <v>448</v>
      </c>
      <c r="AV12" s="75">
        <v>218</v>
      </c>
      <c r="AW12" s="75">
        <v>230</v>
      </c>
      <c r="AX12" s="76">
        <v>236</v>
      </c>
      <c r="AY12" s="97" t="s">
        <v>3008</v>
      </c>
      <c r="AZ12" s="330">
        <v>234</v>
      </c>
      <c r="BA12" s="101">
        <v>120</v>
      </c>
      <c r="BB12" s="101">
        <v>114</v>
      </c>
      <c r="BC12" s="102">
        <v>117</v>
      </c>
      <c r="BD12" s="331" t="s">
        <v>3009</v>
      </c>
      <c r="BE12" s="98">
        <v>62</v>
      </c>
      <c r="BF12" s="103">
        <v>35</v>
      </c>
      <c r="BG12" s="103">
        <v>27</v>
      </c>
      <c r="BH12" s="104">
        <v>38</v>
      </c>
    </row>
    <row r="13" spans="1:60" s="96" customFormat="1" ht="14.25" customHeight="1">
      <c r="A13" s="293" t="s">
        <v>3010</v>
      </c>
      <c r="B13" s="323">
        <v>146</v>
      </c>
      <c r="C13" s="324">
        <v>70</v>
      </c>
      <c r="D13" s="324">
        <v>76</v>
      </c>
      <c r="E13" s="325">
        <v>78</v>
      </c>
      <c r="F13" s="97" t="s">
        <v>3011</v>
      </c>
      <c r="G13" s="98">
        <v>381</v>
      </c>
      <c r="H13" s="75">
        <v>176</v>
      </c>
      <c r="I13" s="75">
        <v>205</v>
      </c>
      <c r="J13" s="76">
        <v>220</v>
      </c>
      <c r="K13" s="326" t="s">
        <v>3012</v>
      </c>
      <c r="L13" s="327">
        <v>54</v>
      </c>
      <c r="M13" s="99">
        <v>23</v>
      </c>
      <c r="N13" s="99">
        <v>31</v>
      </c>
      <c r="O13" s="100">
        <v>26</v>
      </c>
      <c r="P13" s="97" t="s">
        <v>2233</v>
      </c>
      <c r="Q13" s="98">
        <v>779</v>
      </c>
      <c r="R13" s="328">
        <v>379</v>
      </c>
      <c r="S13" s="328">
        <v>400</v>
      </c>
      <c r="T13" s="329">
        <v>389</v>
      </c>
      <c r="U13" s="97" t="s">
        <v>3013</v>
      </c>
      <c r="V13" s="98">
        <v>144</v>
      </c>
      <c r="W13" s="75">
        <v>75</v>
      </c>
      <c r="X13" s="75">
        <v>69</v>
      </c>
      <c r="Y13" s="76">
        <v>79</v>
      </c>
      <c r="Z13" s="97" t="s">
        <v>3014</v>
      </c>
      <c r="AA13" s="330">
        <v>435</v>
      </c>
      <c r="AB13" s="75">
        <v>210</v>
      </c>
      <c r="AC13" s="75">
        <v>225</v>
      </c>
      <c r="AD13" s="76">
        <v>274</v>
      </c>
      <c r="AE13" s="274" t="s">
        <v>3015</v>
      </c>
      <c r="AF13" s="323">
        <v>426</v>
      </c>
      <c r="AG13" s="324">
        <v>206</v>
      </c>
      <c r="AH13" s="324">
        <v>220</v>
      </c>
      <c r="AI13" s="325">
        <v>231</v>
      </c>
      <c r="AJ13" s="434" t="s">
        <v>3016</v>
      </c>
      <c r="AK13" s="413">
        <v>863</v>
      </c>
      <c r="AL13" s="99">
        <v>455</v>
      </c>
      <c r="AM13" s="99">
        <v>408</v>
      </c>
      <c r="AN13" s="105">
        <v>501</v>
      </c>
      <c r="AO13" s="97" t="s">
        <v>3017</v>
      </c>
      <c r="AP13" s="413">
        <v>821</v>
      </c>
      <c r="AQ13" s="386">
        <v>395</v>
      </c>
      <c r="AR13" s="386">
        <v>426</v>
      </c>
      <c r="AS13" s="385">
        <v>400</v>
      </c>
      <c r="AT13" s="331" t="s">
        <v>3018</v>
      </c>
      <c r="AU13" s="98">
        <v>90</v>
      </c>
      <c r="AV13" s="75">
        <v>42</v>
      </c>
      <c r="AW13" s="75">
        <v>48</v>
      </c>
      <c r="AX13" s="76">
        <v>46</v>
      </c>
      <c r="AY13" s="97" t="s">
        <v>3019</v>
      </c>
      <c r="AZ13" s="330">
        <v>162</v>
      </c>
      <c r="BA13" s="101">
        <v>94</v>
      </c>
      <c r="BB13" s="101">
        <v>68</v>
      </c>
      <c r="BC13" s="102">
        <v>68</v>
      </c>
      <c r="BD13" s="331" t="s">
        <v>3020</v>
      </c>
      <c r="BE13" s="98">
        <v>461</v>
      </c>
      <c r="BF13" s="103">
        <v>306</v>
      </c>
      <c r="BG13" s="103">
        <v>155</v>
      </c>
      <c r="BH13" s="104">
        <v>319</v>
      </c>
    </row>
    <row r="14" spans="1:60" s="96" customFormat="1" ht="14.25" customHeight="1">
      <c r="A14" s="293" t="s">
        <v>759</v>
      </c>
      <c r="B14" s="323">
        <v>2279</v>
      </c>
      <c r="C14" s="324">
        <v>1087</v>
      </c>
      <c r="D14" s="324">
        <v>1192</v>
      </c>
      <c r="E14" s="325">
        <v>1168</v>
      </c>
      <c r="F14" s="97" t="s">
        <v>3021</v>
      </c>
      <c r="G14" s="98">
        <v>178</v>
      </c>
      <c r="H14" s="75">
        <v>87</v>
      </c>
      <c r="I14" s="75">
        <v>91</v>
      </c>
      <c r="J14" s="76">
        <v>112</v>
      </c>
      <c r="K14" s="326" t="s">
        <v>3022</v>
      </c>
      <c r="L14" s="327">
        <v>129</v>
      </c>
      <c r="M14" s="99">
        <v>55</v>
      </c>
      <c r="N14" s="99">
        <v>74</v>
      </c>
      <c r="O14" s="100">
        <v>70</v>
      </c>
      <c r="P14" s="97" t="s">
        <v>2239</v>
      </c>
      <c r="Q14" s="98">
        <v>899</v>
      </c>
      <c r="R14" s="328">
        <v>446</v>
      </c>
      <c r="S14" s="328">
        <v>453</v>
      </c>
      <c r="T14" s="329">
        <v>409</v>
      </c>
      <c r="U14" s="97" t="s">
        <v>3023</v>
      </c>
      <c r="V14" s="98">
        <v>203</v>
      </c>
      <c r="W14" s="75">
        <v>108</v>
      </c>
      <c r="X14" s="75">
        <v>95</v>
      </c>
      <c r="Y14" s="76">
        <v>111</v>
      </c>
      <c r="Z14" s="97" t="s">
        <v>1301</v>
      </c>
      <c r="AA14" s="330">
        <v>463</v>
      </c>
      <c r="AB14" s="75">
        <v>257</v>
      </c>
      <c r="AC14" s="75">
        <v>206</v>
      </c>
      <c r="AD14" s="76">
        <v>244</v>
      </c>
      <c r="AE14" s="274" t="s">
        <v>3024</v>
      </c>
      <c r="AF14" s="323">
        <v>537</v>
      </c>
      <c r="AG14" s="324">
        <v>256</v>
      </c>
      <c r="AH14" s="324">
        <v>281</v>
      </c>
      <c r="AI14" s="325">
        <v>293</v>
      </c>
      <c r="AJ14" s="434" t="s">
        <v>3025</v>
      </c>
      <c r="AK14" s="413">
        <v>839</v>
      </c>
      <c r="AL14" s="99">
        <v>534</v>
      </c>
      <c r="AM14" s="99">
        <v>305</v>
      </c>
      <c r="AN14" s="105">
        <v>623</v>
      </c>
      <c r="AO14" s="97" t="s">
        <v>3026</v>
      </c>
      <c r="AP14" s="413">
        <v>1648</v>
      </c>
      <c r="AQ14" s="386">
        <v>820</v>
      </c>
      <c r="AR14" s="386">
        <v>828</v>
      </c>
      <c r="AS14" s="385">
        <v>763</v>
      </c>
      <c r="AT14" s="331" t="s">
        <v>1523</v>
      </c>
      <c r="AU14" s="98">
        <v>131</v>
      </c>
      <c r="AV14" s="75">
        <v>64</v>
      </c>
      <c r="AW14" s="75">
        <v>67</v>
      </c>
      <c r="AX14" s="76">
        <v>82</v>
      </c>
      <c r="AY14" s="97" t="s">
        <v>3027</v>
      </c>
      <c r="AZ14" s="330">
        <v>85</v>
      </c>
      <c r="BA14" s="101">
        <v>34</v>
      </c>
      <c r="BB14" s="101">
        <v>51</v>
      </c>
      <c r="BC14" s="102">
        <v>46</v>
      </c>
      <c r="BD14" s="331" t="s">
        <v>3028</v>
      </c>
      <c r="BE14" s="98">
        <v>135</v>
      </c>
      <c r="BF14" s="103">
        <v>80</v>
      </c>
      <c r="BG14" s="103">
        <v>55</v>
      </c>
      <c r="BH14" s="104">
        <v>92</v>
      </c>
    </row>
    <row r="15" spans="1:60" s="96" customFormat="1" ht="14.25" customHeight="1">
      <c r="A15" s="293" t="s">
        <v>768</v>
      </c>
      <c r="B15" s="323">
        <v>90</v>
      </c>
      <c r="C15" s="324">
        <v>50</v>
      </c>
      <c r="D15" s="324">
        <v>40</v>
      </c>
      <c r="E15" s="325">
        <v>55</v>
      </c>
      <c r="F15" s="97" t="s">
        <v>1503</v>
      </c>
      <c r="G15" s="98">
        <v>117</v>
      </c>
      <c r="H15" s="75">
        <v>59</v>
      </c>
      <c r="I15" s="75">
        <v>58</v>
      </c>
      <c r="J15" s="76">
        <v>73</v>
      </c>
      <c r="K15" s="326" t="s">
        <v>3029</v>
      </c>
      <c r="L15" s="327">
        <v>111</v>
      </c>
      <c r="M15" s="99">
        <v>57</v>
      </c>
      <c r="N15" s="99">
        <v>54</v>
      </c>
      <c r="O15" s="105">
        <v>73</v>
      </c>
      <c r="P15" s="97" t="s">
        <v>2532</v>
      </c>
      <c r="Q15" s="98">
        <v>179</v>
      </c>
      <c r="R15" s="328">
        <v>80</v>
      </c>
      <c r="S15" s="328">
        <v>99</v>
      </c>
      <c r="T15" s="329">
        <v>95</v>
      </c>
      <c r="U15" s="97" t="s">
        <v>3030</v>
      </c>
      <c r="V15" s="98">
        <v>1198</v>
      </c>
      <c r="W15" s="75">
        <v>569</v>
      </c>
      <c r="X15" s="75">
        <v>629</v>
      </c>
      <c r="Y15" s="76">
        <v>617</v>
      </c>
      <c r="Z15" s="97" t="s">
        <v>3031</v>
      </c>
      <c r="AA15" s="330">
        <v>551</v>
      </c>
      <c r="AB15" s="75">
        <v>268</v>
      </c>
      <c r="AC15" s="75">
        <v>283</v>
      </c>
      <c r="AD15" s="76">
        <v>268</v>
      </c>
      <c r="AE15" s="274" t="s">
        <v>3032</v>
      </c>
      <c r="AF15" s="323">
        <v>126</v>
      </c>
      <c r="AG15" s="324">
        <v>61</v>
      </c>
      <c r="AH15" s="324">
        <v>65</v>
      </c>
      <c r="AI15" s="325">
        <v>63</v>
      </c>
      <c r="AJ15" s="434" t="s">
        <v>3033</v>
      </c>
      <c r="AK15" s="413">
        <v>744</v>
      </c>
      <c r="AL15" s="99">
        <v>383</v>
      </c>
      <c r="AM15" s="99">
        <v>361</v>
      </c>
      <c r="AN15" s="105">
        <v>390</v>
      </c>
      <c r="AO15" s="97" t="s">
        <v>3034</v>
      </c>
      <c r="AP15" s="413">
        <v>432</v>
      </c>
      <c r="AQ15" s="386">
        <v>223</v>
      </c>
      <c r="AR15" s="386">
        <v>209</v>
      </c>
      <c r="AS15" s="385">
        <v>246</v>
      </c>
      <c r="AT15" s="331" t="s">
        <v>1531</v>
      </c>
      <c r="AU15" s="98">
        <v>110</v>
      </c>
      <c r="AV15" s="75">
        <v>62</v>
      </c>
      <c r="AW15" s="75">
        <v>48</v>
      </c>
      <c r="AX15" s="76">
        <v>63</v>
      </c>
      <c r="AY15" s="97" t="s">
        <v>3035</v>
      </c>
      <c r="AZ15" s="330">
        <v>186</v>
      </c>
      <c r="BA15" s="101">
        <v>97</v>
      </c>
      <c r="BB15" s="101">
        <v>89</v>
      </c>
      <c r="BC15" s="102">
        <v>103</v>
      </c>
      <c r="BD15" s="331" t="s">
        <v>3036</v>
      </c>
      <c r="BE15" s="98">
        <v>313</v>
      </c>
      <c r="BF15" s="103">
        <v>200</v>
      </c>
      <c r="BG15" s="103">
        <v>113</v>
      </c>
      <c r="BH15" s="104">
        <v>215</v>
      </c>
    </row>
    <row r="16" spans="1:60" s="96" customFormat="1" ht="14.25" customHeight="1">
      <c r="A16" s="293" t="s">
        <v>2962</v>
      </c>
      <c r="B16" s="323">
        <v>584</v>
      </c>
      <c r="C16" s="324">
        <v>278</v>
      </c>
      <c r="D16" s="324">
        <v>306</v>
      </c>
      <c r="E16" s="325">
        <v>350</v>
      </c>
      <c r="F16" s="97" t="s">
        <v>3037</v>
      </c>
      <c r="G16" s="98">
        <v>132</v>
      </c>
      <c r="H16" s="75">
        <v>64</v>
      </c>
      <c r="I16" s="75">
        <v>68</v>
      </c>
      <c r="J16" s="76">
        <v>90</v>
      </c>
      <c r="K16" s="326" t="s">
        <v>3038</v>
      </c>
      <c r="L16" s="327">
        <v>68</v>
      </c>
      <c r="M16" s="99">
        <v>40</v>
      </c>
      <c r="N16" s="99">
        <v>28</v>
      </c>
      <c r="O16" s="105">
        <v>46</v>
      </c>
      <c r="P16" s="97" t="s">
        <v>1619</v>
      </c>
      <c r="Q16" s="98">
        <v>204</v>
      </c>
      <c r="R16" s="328">
        <v>107</v>
      </c>
      <c r="S16" s="328">
        <v>97</v>
      </c>
      <c r="T16" s="329">
        <v>105</v>
      </c>
      <c r="U16" s="97" t="s">
        <v>3039</v>
      </c>
      <c r="V16" s="98">
        <v>2315</v>
      </c>
      <c r="W16" s="75">
        <v>1111</v>
      </c>
      <c r="X16" s="75">
        <v>1204</v>
      </c>
      <c r="Y16" s="76">
        <v>957</v>
      </c>
      <c r="Z16" s="97" t="s">
        <v>3040</v>
      </c>
      <c r="AA16" s="330">
        <v>315</v>
      </c>
      <c r="AB16" s="75">
        <v>156</v>
      </c>
      <c r="AC16" s="75">
        <v>159</v>
      </c>
      <c r="AD16" s="76">
        <v>171</v>
      </c>
      <c r="AE16" s="274" t="s">
        <v>3041</v>
      </c>
      <c r="AF16" s="323">
        <v>149</v>
      </c>
      <c r="AG16" s="324">
        <v>75</v>
      </c>
      <c r="AH16" s="324">
        <v>74</v>
      </c>
      <c r="AI16" s="325">
        <v>74</v>
      </c>
      <c r="AJ16" s="434" t="s">
        <v>3042</v>
      </c>
      <c r="AK16" s="413">
        <v>760</v>
      </c>
      <c r="AL16" s="99">
        <v>430</v>
      </c>
      <c r="AM16" s="99">
        <v>330</v>
      </c>
      <c r="AN16" s="105">
        <v>416</v>
      </c>
      <c r="AO16" s="97" t="s">
        <v>3043</v>
      </c>
      <c r="AP16" s="413">
        <v>713</v>
      </c>
      <c r="AQ16" s="386">
        <v>368</v>
      </c>
      <c r="AR16" s="386">
        <v>345</v>
      </c>
      <c r="AS16" s="385">
        <v>371</v>
      </c>
      <c r="AT16" s="331" t="s">
        <v>3044</v>
      </c>
      <c r="AU16" s="98">
        <v>201</v>
      </c>
      <c r="AV16" s="75">
        <v>101</v>
      </c>
      <c r="AW16" s="75">
        <v>100</v>
      </c>
      <c r="AX16" s="76">
        <v>115</v>
      </c>
      <c r="AY16" s="97" t="s">
        <v>3045</v>
      </c>
      <c r="AZ16" s="330">
        <v>368</v>
      </c>
      <c r="BA16" s="101">
        <v>179</v>
      </c>
      <c r="BB16" s="101">
        <v>189</v>
      </c>
      <c r="BC16" s="102">
        <v>173</v>
      </c>
      <c r="BD16" s="331" t="s">
        <v>3046</v>
      </c>
      <c r="BE16" s="98">
        <v>36</v>
      </c>
      <c r="BF16" s="103">
        <v>35</v>
      </c>
      <c r="BG16" s="103">
        <v>1</v>
      </c>
      <c r="BH16" s="104">
        <v>36</v>
      </c>
    </row>
    <row r="17" spans="1:60" s="96" customFormat="1" ht="14.25" customHeight="1">
      <c r="A17" s="293" t="s">
        <v>2971</v>
      </c>
      <c r="B17" s="323">
        <v>782</v>
      </c>
      <c r="C17" s="324">
        <v>375</v>
      </c>
      <c r="D17" s="324">
        <v>407</v>
      </c>
      <c r="E17" s="325">
        <v>415</v>
      </c>
      <c r="F17" s="97" t="s">
        <v>3047</v>
      </c>
      <c r="G17" s="98">
        <v>88</v>
      </c>
      <c r="H17" s="75">
        <v>44</v>
      </c>
      <c r="I17" s="75">
        <v>44</v>
      </c>
      <c r="J17" s="76">
        <v>55</v>
      </c>
      <c r="K17" s="326" t="s">
        <v>3048</v>
      </c>
      <c r="L17" s="327">
        <v>14</v>
      </c>
      <c r="M17" s="99">
        <v>8</v>
      </c>
      <c r="N17" s="99">
        <v>6</v>
      </c>
      <c r="O17" s="105">
        <v>10</v>
      </c>
      <c r="P17" s="97" t="s">
        <v>1626</v>
      </c>
      <c r="Q17" s="98">
        <v>55</v>
      </c>
      <c r="R17" s="328">
        <v>28</v>
      </c>
      <c r="S17" s="328">
        <v>27</v>
      </c>
      <c r="T17" s="329">
        <v>35</v>
      </c>
      <c r="U17" s="97" t="s">
        <v>3049</v>
      </c>
      <c r="V17" s="98">
        <v>308</v>
      </c>
      <c r="W17" s="75">
        <v>154</v>
      </c>
      <c r="X17" s="75">
        <v>154</v>
      </c>
      <c r="Y17" s="76">
        <v>137</v>
      </c>
      <c r="Z17" s="97" t="s">
        <v>3050</v>
      </c>
      <c r="AA17" s="330">
        <v>606</v>
      </c>
      <c r="AB17" s="75">
        <v>273</v>
      </c>
      <c r="AC17" s="75">
        <v>333</v>
      </c>
      <c r="AD17" s="76">
        <v>293</v>
      </c>
      <c r="AE17" s="274" t="s">
        <v>3051</v>
      </c>
      <c r="AF17" s="323">
        <v>133</v>
      </c>
      <c r="AG17" s="324">
        <v>66</v>
      </c>
      <c r="AH17" s="324">
        <v>67</v>
      </c>
      <c r="AI17" s="325">
        <v>71</v>
      </c>
      <c r="AJ17" s="434" t="s">
        <v>3052</v>
      </c>
      <c r="AK17" s="413">
        <v>208</v>
      </c>
      <c r="AL17" s="99">
        <v>106</v>
      </c>
      <c r="AM17" s="99">
        <v>102</v>
      </c>
      <c r="AN17" s="105">
        <v>99</v>
      </c>
      <c r="AO17" s="97" t="s">
        <v>3053</v>
      </c>
      <c r="AP17" s="413">
        <v>1566</v>
      </c>
      <c r="AQ17" s="386">
        <v>791</v>
      </c>
      <c r="AR17" s="386">
        <v>775</v>
      </c>
      <c r="AS17" s="385">
        <v>768</v>
      </c>
      <c r="AT17" s="331" t="s">
        <v>3054</v>
      </c>
      <c r="AU17" s="98">
        <v>43</v>
      </c>
      <c r="AV17" s="75">
        <v>22</v>
      </c>
      <c r="AW17" s="75">
        <v>21</v>
      </c>
      <c r="AX17" s="76">
        <v>27</v>
      </c>
      <c r="AY17" s="97" t="s">
        <v>3055</v>
      </c>
      <c r="AZ17" s="330">
        <v>900</v>
      </c>
      <c r="BA17" s="101">
        <v>458</v>
      </c>
      <c r="BB17" s="101">
        <v>442</v>
      </c>
      <c r="BC17" s="102">
        <v>403</v>
      </c>
      <c r="BD17" s="332" t="s">
        <v>243</v>
      </c>
      <c r="BE17" s="68">
        <v>1369</v>
      </c>
      <c r="BF17" s="68">
        <v>761</v>
      </c>
      <c r="BG17" s="68">
        <v>608</v>
      </c>
      <c r="BH17" s="69">
        <v>796</v>
      </c>
    </row>
    <row r="18" spans="1:60" s="96" customFormat="1" ht="14.25" customHeight="1">
      <c r="A18" s="293" t="s">
        <v>2980</v>
      </c>
      <c r="B18" s="323">
        <v>662</v>
      </c>
      <c r="C18" s="324">
        <v>323</v>
      </c>
      <c r="D18" s="324">
        <v>339</v>
      </c>
      <c r="E18" s="325">
        <v>364</v>
      </c>
      <c r="F18" s="97" t="s">
        <v>3056</v>
      </c>
      <c r="G18" s="98">
        <v>20</v>
      </c>
      <c r="H18" s="75">
        <v>7</v>
      </c>
      <c r="I18" s="75">
        <v>13</v>
      </c>
      <c r="J18" s="76">
        <v>15</v>
      </c>
      <c r="K18" s="326" t="s">
        <v>3057</v>
      </c>
      <c r="L18" s="327">
        <v>172</v>
      </c>
      <c r="M18" s="99">
        <v>82</v>
      </c>
      <c r="N18" s="99">
        <v>90</v>
      </c>
      <c r="O18" s="105">
        <v>95</v>
      </c>
      <c r="P18" s="97" t="s">
        <v>2299</v>
      </c>
      <c r="Q18" s="98">
        <v>3298</v>
      </c>
      <c r="R18" s="328">
        <v>1615</v>
      </c>
      <c r="S18" s="328">
        <v>1683</v>
      </c>
      <c r="T18" s="329">
        <v>1515</v>
      </c>
      <c r="U18" s="97" t="s">
        <v>3058</v>
      </c>
      <c r="V18" s="98">
        <v>206</v>
      </c>
      <c r="W18" s="75">
        <v>102</v>
      </c>
      <c r="X18" s="75">
        <v>104</v>
      </c>
      <c r="Y18" s="76">
        <v>103</v>
      </c>
      <c r="Z18" s="97" t="s">
        <v>2438</v>
      </c>
      <c r="AA18" s="330">
        <v>477</v>
      </c>
      <c r="AB18" s="75">
        <v>248</v>
      </c>
      <c r="AC18" s="75">
        <v>229</v>
      </c>
      <c r="AD18" s="76">
        <v>233</v>
      </c>
      <c r="AE18" s="274" t="s">
        <v>3059</v>
      </c>
      <c r="AF18" s="323">
        <v>252</v>
      </c>
      <c r="AG18" s="324">
        <v>131</v>
      </c>
      <c r="AH18" s="324">
        <v>121</v>
      </c>
      <c r="AI18" s="325">
        <v>127</v>
      </c>
      <c r="AJ18" s="434" t="s">
        <v>3060</v>
      </c>
      <c r="AK18" s="413">
        <v>390</v>
      </c>
      <c r="AL18" s="99">
        <v>168</v>
      </c>
      <c r="AM18" s="99">
        <v>222</v>
      </c>
      <c r="AN18" s="105">
        <v>207</v>
      </c>
      <c r="AO18" s="97" t="s">
        <v>3061</v>
      </c>
      <c r="AP18" s="413">
        <v>306</v>
      </c>
      <c r="AQ18" s="386">
        <v>162</v>
      </c>
      <c r="AR18" s="386">
        <v>144</v>
      </c>
      <c r="AS18" s="385">
        <v>165</v>
      </c>
      <c r="AT18" s="331" t="s">
        <v>3062</v>
      </c>
      <c r="AU18" s="98">
        <v>182</v>
      </c>
      <c r="AV18" s="75">
        <v>101</v>
      </c>
      <c r="AW18" s="75">
        <v>81</v>
      </c>
      <c r="AX18" s="76">
        <v>105</v>
      </c>
      <c r="AY18" s="97" t="s">
        <v>3063</v>
      </c>
      <c r="AZ18" s="330">
        <v>169</v>
      </c>
      <c r="BA18" s="101">
        <v>89</v>
      </c>
      <c r="BB18" s="101">
        <v>80</v>
      </c>
      <c r="BC18" s="102">
        <v>93</v>
      </c>
      <c r="BD18" s="331" t="s">
        <v>3064</v>
      </c>
      <c r="BE18" s="98">
        <v>380</v>
      </c>
      <c r="BF18" s="75">
        <v>217</v>
      </c>
      <c r="BG18" s="75">
        <v>163</v>
      </c>
      <c r="BH18" s="76">
        <v>206</v>
      </c>
    </row>
    <row r="19" spans="1:60" s="96" customFormat="1" ht="14.25" customHeight="1">
      <c r="A19" s="293" t="s">
        <v>3065</v>
      </c>
      <c r="B19" s="323">
        <v>122</v>
      </c>
      <c r="C19" s="324">
        <v>62</v>
      </c>
      <c r="D19" s="324">
        <v>60</v>
      </c>
      <c r="E19" s="325">
        <v>69</v>
      </c>
      <c r="F19" s="97" t="s">
        <v>2861</v>
      </c>
      <c r="G19" s="98">
        <v>334</v>
      </c>
      <c r="H19" s="75">
        <v>165</v>
      </c>
      <c r="I19" s="75">
        <v>169</v>
      </c>
      <c r="J19" s="76">
        <v>169</v>
      </c>
      <c r="K19" s="326" t="s">
        <v>3066</v>
      </c>
      <c r="L19" s="327">
        <v>51</v>
      </c>
      <c r="M19" s="99">
        <v>29</v>
      </c>
      <c r="N19" s="99">
        <v>22</v>
      </c>
      <c r="O19" s="105">
        <v>34</v>
      </c>
      <c r="P19" s="97" t="s">
        <v>3067</v>
      </c>
      <c r="Q19" s="98">
        <v>207</v>
      </c>
      <c r="R19" s="328">
        <v>104</v>
      </c>
      <c r="S19" s="328">
        <v>103</v>
      </c>
      <c r="T19" s="329">
        <v>117</v>
      </c>
      <c r="U19" s="97" t="s">
        <v>3068</v>
      </c>
      <c r="V19" s="98">
        <v>274</v>
      </c>
      <c r="W19" s="75">
        <v>135</v>
      </c>
      <c r="X19" s="75">
        <v>139</v>
      </c>
      <c r="Y19" s="76">
        <v>145</v>
      </c>
      <c r="Z19" s="97" t="s">
        <v>2442</v>
      </c>
      <c r="AA19" s="330">
        <v>429</v>
      </c>
      <c r="AB19" s="75">
        <v>227</v>
      </c>
      <c r="AC19" s="75">
        <v>202</v>
      </c>
      <c r="AD19" s="76">
        <v>249</v>
      </c>
      <c r="AE19" s="274" t="s">
        <v>3069</v>
      </c>
      <c r="AF19" s="323">
        <v>257</v>
      </c>
      <c r="AG19" s="324">
        <v>136</v>
      </c>
      <c r="AH19" s="324">
        <v>121</v>
      </c>
      <c r="AI19" s="325">
        <v>136</v>
      </c>
      <c r="AJ19" s="434" t="s">
        <v>3070</v>
      </c>
      <c r="AK19" s="413">
        <v>755</v>
      </c>
      <c r="AL19" s="99">
        <v>344</v>
      </c>
      <c r="AM19" s="99">
        <v>411</v>
      </c>
      <c r="AN19" s="105">
        <v>334</v>
      </c>
      <c r="AO19" s="97" t="s">
        <v>3071</v>
      </c>
      <c r="AP19" s="413">
        <v>1612</v>
      </c>
      <c r="AQ19" s="386">
        <v>789</v>
      </c>
      <c r="AR19" s="386">
        <v>823</v>
      </c>
      <c r="AS19" s="385">
        <v>794</v>
      </c>
      <c r="AT19" s="331" t="s">
        <v>3072</v>
      </c>
      <c r="AU19" s="98">
        <v>94</v>
      </c>
      <c r="AV19" s="75">
        <v>50</v>
      </c>
      <c r="AW19" s="75">
        <v>44</v>
      </c>
      <c r="AX19" s="76">
        <v>49</v>
      </c>
      <c r="AY19" s="97" t="s">
        <v>3073</v>
      </c>
      <c r="AZ19" s="330">
        <v>182</v>
      </c>
      <c r="BA19" s="101">
        <v>98</v>
      </c>
      <c r="BB19" s="101">
        <v>84</v>
      </c>
      <c r="BC19" s="102">
        <v>102</v>
      </c>
      <c r="BD19" s="331" t="s">
        <v>3074</v>
      </c>
      <c r="BE19" s="98">
        <v>107</v>
      </c>
      <c r="BF19" s="75">
        <v>59</v>
      </c>
      <c r="BG19" s="75">
        <v>48</v>
      </c>
      <c r="BH19" s="76">
        <v>49</v>
      </c>
    </row>
    <row r="20" spans="1:60" s="96" customFormat="1" ht="14.25" customHeight="1">
      <c r="A20" s="293" t="s">
        <v>3075</v>
      </c>
      <c r="B20" s="323">
        <v>417</v>
      </c>
      <c r="C20" s="324">
        <v>213</v>
      </c>
      <c r="D20" s="324">
        <v>204</v>
      </c>
      <c r="E20" s="325">
        <v>233</v>
      </c>
      <c r="F20" s="97" t="s">
        <v>2863</v>
      </c>
      <c r="G20" s="98">
        <v>109</v>
      </c>
      <c r="H20" s="75">
        <v>49</v>
      </c>
      <c r="I20" s="75">
        <v>60</v>
      </c>
      <c r="J20" s="76">
        <v>63</v>
      </c>
      <c r="K20" s="326" t="s">
        <v>3076</v>
      </c>
      <c r="L20" s="327">
        <v>58</v>
      </c>
      <c r="M20" s="99">
        <v>22</v>
      </c>
      <c r="N20" s="99">
        <v>36</v>
      </c>
      <c r="O20" s="105">
        <v>41</v>
      </c>
      <c r="P20" s="97" t="s">
        <v>3077</v>
      </c>
      <c r="Q20" s="98">
        <v>110</v>
      </c>
      <c r="R20" s="328">
        <v>50</v>
      </c>
      <c r="S20" s="328">
        <v>60</v>
      </c>
      <c r="T20" s="329">
        <v>70</v>
      </c>
      <c r="U20" s="97" t="s">
        <v>3078</v>
      </c>
      <c r="V20" s="98">
        <v>215</v>
      </c>
      <c r="W20" s="75">
        <v>101</v>
      </c>
      <c r="X20" s="75">
        <v>114</v>
      </c>
      <c r="Y20" s="76">
        <v>107</v>
      </c>
      <c r="Z20" s="97" t="s">
        <v>3079</v>
      </c>
      <c r="AA20" s="330">
        <v>978</v>
      </c>
      <c r="AB20" s="75">
        <v>578</v>
      </c>
      <c r="AC20" s="75">
        <v>400</v>
      </c>
      <c r="AD20" s="76">
        <v>657</v>
      </c>
      <c r="AE20" s="274" t="s">
        <v>3080</v>
      </c>
      <c r="AF20" s="323">
        <v>195</v>
      </c>
      <c r="AG20" s="324">
        <v>100</v>
      </c>
      <c r="AH20" s="324">
        <v>95</v>
      </c>
      <c r="AI20" s="325">
        <v>98</v>
      </c>
      <c r="AJ20" s="434" t="s">
        <v>3081</v>
      </c>
      <c r="AK20" s="413">
        <v>1753</v>
      </c>
      <c r="AL20" s="99">
        <v>827</v>
      </c>
      <c r="AM20" s="99">
        <v>926</v>
      </c>
      <c r="AN20" s="105">
        <v>705</v>
      </c>
      <c r="AO20" s="97" t="s">
        <v>3082</v>
      </c>
      <c r="AP20" s="413">
        <v>191</v>
      </c>
      <c r="AQ20" s="386">
        <v>97</v>
      </c>
      <c r="AR20" s="386">
        <v>94</v>
      </c>
      <c r="AS20" s="385">
        <v>111</v>
      </c>
      <c r="AT20" s="331" t="s">
        <v>3083</v>
      </c>
      <c r="AU20" s="98">
        <v>73</v>
      </c>
      <c r="AV20" s="75">
        <v>35</v>
      </c>
      <c r="AW20" s="75">
        <v>38</v>
      </c>
      <c r="AX20" s="76">
        <v>40</v>
      </c>
      <c r="AY20" s="97" t="s">
        <v>3084</v>
      </c>
      <c r="AZ20" s="330">
        <v>238</v>
      </c>
      <c r="BA20" s="101">
        <v>122</v>
      </c>
      <c r="BB20" s="101">
        <v>116</v>
      </c>
      <c r="BC20" s="102">
        <v>160</v>
      </c>
      <c r="BD20" s="331" t="s">
        <v>3085</v>
      </c>
      <c r="BE20" s="98">
        <v>175</v>
      </c>
      <c r="BF20" s="75">
        <v>92</v>
      </c>
      <c r="BG20" s="75">
        <v>83</v>
      </c>
      <c r="BH20" s="76">
        <v>105</v>
      </c>
    </row>
    <row r="21" spans="1:60" s="96" customFormat="1" ht="14.25" customHeight="1">
      <c r="A21" s="293" t="s">
        <v>3086</v>
      </c>
      <c r="B21" s="323">
        <v>104</v>
      </c>
      <c r="C21" s="324">
        <v>46</v>
      </c>
      <c r="D21" s="324">
        <v>58</v>
      </c>
      <c r="E21" s="325">
        <v>56</v>
      </c>
      <c r="F21" s="66" t="s">
        <v>5032</v>
      </c>
      <c r="G21" s="68">
        <v>1779</v>
      </c>
      <c r="H21" s="68">
        <v>894</v>
      </c>
      <c r="I21" s="68">
        <v>885</v>
      </c>
      <c r="J21" s="69">
        <v>1779</v>
      </c>
      <c r="K21" s="326" t="s">
        <v>3087</v>
      </c>
      <c r="L21" s="327">
        <v>58</v>
      </c>
      <c r="M21" s="99">
        <v>30</v>
      </c>
      <c r="N21" s="99">
        <v>28</v>
      </c>
      <c r="O21" s="105">
        <v>29</v>
      </c>
      <c r="P21" s="97" t="s">
        <v>2562</v>
      </c>
      <c r="Q21" s="98">
        <v>66</v>
      </c>
      <c r="R21" s="328">
        <v>38</v>
      </c>
      <c r="S21" s="328">
        <v>28</v>
      </c>
      <c r="T21" s="329">
        <v>39</v>
      </c>
      <c r="U21" s="97" t="s">
        <v>3088</v>
      </c>
      <c r="V21" s="98">
        <v>289</v>
      </c>
      <c r="W21" s="75">
        <v>157</v>
      </c>
      <c r="X21" s="75">
        <v>132</v>
      </c>
      <c r="Y21" s="76">
        <v>167</v>
      </c>
      <c r="Z21" s="97" t="s">
        <v>3089</v>
      </c>
      <c r="AA21" s="330">
        <v>177</v>
      </c>
      <c r="AB21" s="75">
        <v>93</v>
      </c>
      <c r="AC21" s="75">
        <v>84</v>
      </c>
      <c r="AD21" s="76">
        <v>103</v>
      </c>
      <c r="AE21" s="274" t="s">
        <v>3090</v>
      </c>
      <c r="AF21" s="323">
        <v>206</v>
      </c>
      <c r="AG21" s="324">
        <v>107</v>
      </c>
      <c r="AH21" s="324">
        <v>99</v>
      </c>
      <c r="AI21" s="325">
        <v>117</v>
      </c>
      <c r="AJ21" s="434" t="s">
        <v>3091</v>
      </c>
      <c r="AK21" s="413">
        <v>955</v>
      </c>
      <c r="AL21" s="99">
        <v>449</v>
      </c>
      <c r="AM21" s="99">
        <v>506</v>
      </c>
      <c r="AN21" s="105">
        <v>376</v>
      </c>
      <c r="AO21" s="97" t="s">
        <v>3092</v>
      </c>
      <c r="AP21" s="413">
        <v>108</v>
      </c>
      <c r="AQ21" s="386">
        <v>55</v>
      </c>
      <c r="AR21" s="386">
        <v>53</v>
      </c>
      <c r="AS21" s="385">
        <v>77</v>
      </c>
      <c r="AT21" s="331" t="s">
        <v>3093</v>
      </c>
      <c r="AU21" s="98">
        <v>98</v>
      </c>
      <c r="AV21" s="75">
        <v>52</v>
      </c>
      <c r="AW21" s="75">
        <v>46</v>
      </c>
      <c r="AX21" s="76">
        <v>53</v>
      </c>
      <c r="AY21" s="97" t="s">
        <v>3094</v>
      </c>
      <c r="AZ21" s="330">
        <v>128</v>
      </c>
      <c r="BA21" s="101">
        <v>69</v>
      </c>
      <c r="BB21" s="101">
        <v>59</v>
      </c>
      <c r="BC21" s="102">
        <v>73</v>
      </c>
      <c r="BD21" s="331" t="s">
        <v>3095</v>
      </c>
      <c r="BE21" s="98">
        <v>235</v>
      </c>
      <c r="BF21" s="75">
        <v>129</v>
      </c>
      <c r="BG21" s="75">
        <v>106</v>
      </c>
      <c r="BH21" s="76">
        <v>141</v>
      </c>
    </row>
    <row r="22" spans="1:60" s="96" customFormat="1" ht="14.25" customHeight="1">
      <c r="A22" s="293" t="s">
        <v>3096</v>
      </c>
      <c r="B22" s="323">
        <v>79</v>
      </c>
      <c r="C22" s="324">
        <v>41</v>
      </c>
      <c r="D22" s="324">
        <v>38</v>
      </c>
      <c r="E22" s="325">
        <v>47</v>
      </c>
      <c r="F22" s="97" t="s">
        <v>3097</v>
      </c>
      <c r="G22" s="98">
        <v>109</v>
      </c>
      <c r="H22" s="404">
        <v>56</v>
      </c>
      <c r="I22" s="404">
        <v>53</v>
      </c>
      <c r="J22" s="405">
        <v>109</v>
      </c>
      <c r="K22" s="326" t="s">
        <v>3098</v>
      </c>
      <c r="L22" s="327">
        <v>151</v>
      </c>
      <c r="M22" s="99">
        <v>69</v>
      </c>
      <c r="N22" s="99">
        <v>82</v>
      </c>
      <c r="O22" s="105">
        <v>78</v>
      </c>
      <c r="P22" s="97" t="s">
        <v>3099</v>
      </c>
      <c r="Q22" s="98">
        <v>95</v>
      </c>
      <c r="R22" s="328">
        <v>50</v>
      </c>
      <c r="S22" s="328">
        <v>45</v>
      </c>
      <c r="T22" s="329">
        <v>72</v>
      </c>
      <c r="U22" s="97" t="s">
        <v>3100</v>
      </c>
      <c r="V22" s="98">
        <v>189</v>
      </c>
      <c r="W22" s="75">
        <v>96</v>
      </c>
      <c r="X22" s="75">
        <v>93</v>
      </c>
      <c r="Y22" s="76">
        <v>115</v>
      </c>
      <c r="Z22" s="97" t="s">
        <v>3101</v>
      </c>
      <c r="AA22" s="330">
        <v>124</v>
      </c>
      <c r="AB22" s="75">
        <v>64</v>
      </c>
      <c r="AC22" s="75">
        <v>60</v>
      </c>
      <c r="AD22" s="76">
        <v>70</v>
      </c>
      <c r="AE22" s="274" t="s">
        <v>3102</v>
      </c>
      <c r="AF22" s="323">
        <v>106</v>
      </c>
      <c r="AG22" s="324">
        <v>49</v>
      </c>
      <c r="AH22" s="324">
        <v>57</v>
      </c>
      <c r="AI22" s="325">
        <v>63</v>
      </c>
      <c r="AJ22" s="434" t="s">
        <v>3103</v>
      </c>
      <c r="AK22" s="413">
        <v>1118</v>
      </c>
      <c r="AL22" s="99">
        <v>529</v>
      </c>
      <c r="AM22" s="99">
        <v>589</v>
      </c>
      <c r="AN22" s="105">
        <v>479</v>
      </c>
      <c r="AO22" s="97" t="s">
        <v>2486</v>
      </c>
      <c r="AP22" s="413">
        <v>156</v>
      </c>
      <c r="AQ22" s="386">
        <v>82</v>
      </c>
      <c r="AR22" s="386">
        <v>74</v>
      </c>
      <c r="AS22" s="385">
        <v>89</v>
      </c>
      <c r="AT22" s="331" t="s">
        <v>3104</v>
      </c>
      <c r="AU22" s="98">
        <v>171</v>
      </c>
      <c r="AV22" s="75">
        <v>85</v>
      </c>
      <c r="AW22" s="75">
        <v>86</v>
      </c>
      <c r="AX22" s="76">
        <v>105</v>
      </c>
      <c r="AY22" s="97" t="s">
        <v>3105</v>
      </c>
      <c r="AZ22" s="330">
        <v>84</v>
      </c>
      <c r="BA22" s="101">
        <v>44</v>
      </c>
      <c r="BB22" s="101">
        <v>40</v>
      </c>
      <c r="BC22" s="102">
        <v>46</v>
      </c>
      <c r="BD22" s="331" t="s">
        <v>3106</v>
      </c>
      <c r="BE22" s="98">
        <v>30</v>
      </c>
      <c r="BF22" s="75">
        <v>13</v>
      </c>
      <c r="BG22" s="75">
        <v>17</v>
      </c>
      <c r="BH22" s="76">
        <v>22</v>
      </c>
    </row>
    <row r="23" spans="1:60" s="96" customFormat="1" ht="14.25" customHeight="1">
      <c r="A23" s="293" t="s">
        <v>1016</v>
      </c>
      <c r="B23" s="323">
        <v>142</v>
      </c>
      <c r="C23" s="324">
        <v>69</v>
      </c>
      <c r="D23" s="324">
        <v>73</v>
      </c>
      <c r="E23" s="325">
        <v>79</v>
      </c>
      <c r="F23" s="97" t="s">
        <v>2430</v>
      </c>
      <c r="G23" s="98">
        <v>126</v>
      </c>
      <c r="H23" s="404">
        <v>62</v>
      </c>
      <c r="I23" s="404">
        <v>64</v>
      </c>
      <c r="J23" s="405">
        <v>126</v>
      </c>
      <c r="K23" s="326" t="s">
        <v>3107</v>
      </c>
      <c r="L23" s="327">
        <v>84</v>
      </c>
      <c r="M23" s="99">
        <v>40</v>
      </c>
      <c r="N23" s="99">
        <v>44</v>
      </c>
      <c r="O23" s="105">
        <v>52</v>
      </c>
      <c r="P23" s="97" t="s">
        <v>3108</v>
      </c>
      <c r="Q23" s="98">
        <v>45</v>
      </c>
      <c r="R23" s="328">
        <v>20</v>
      </c>
      <c r="S23" s="328">
        <v>25</v>
      </c>
      <c r="T23" s="329">
        <v>32</v>
      </c>
      <c r="U23" s="97" t="s">
        <v>3109</v>
      </c>
      <c r="V23" s="98">
        <v>143</v>
      </c>
      <c r="W23" s="75">
        <v>78</v>
      </c>
      <c r="X23" s="75">
        <v>65</v>
      </c>
      <c r="Y23" s="76">
        <v>76</v>
      </c>
      <c r="Z23" s="97" t="s">
        <v>3110</v>
      </c>
      <c r="AA23" s="330">
        <v>126</v>
      </c>
      <c r="AB23" s="75">
        <v>67</v>
      </c>
      <c r="AC23" s="75">
        <v>59</v>
      </c>
      <c r="AD23" s="76">
        <v>71</v>
      </c>
      <c r="AE23" s="274" t="s">
        <v>3111</v>
      </c>
      <c r="AF23" s="323">
        <v>116</v>
      </c>
      <c r="AG23" s="324">
        <v>67</v>
      </c>
      <c r="AH23" s="324">
        <v>49</v>
      </c>
      <c r="AI23" s="325">
        <v>56</v>
      </c>
      <c r="AJ23" s="434" t="s">
        <v>3112</v>
      </c>
      <c r="AK23" s="413">
        <v>1807</v>
      </c>
      <c r="AL23" s="99">
        <v>904</v>
      </c>
      <c r="AM23" s="99">
        <v>903</v>
      </c>
      <c r="AN23" s="105">
        <v>573</v>
      </c>
      <c r="AO23" s="97" t="s">
        <v>2752</v>
      </c>
      <c r="AP23" s="413">
        <v>97</v>
      </c>
      <c r="AQ23" s="386">
        <v>51</v>
      </c>
      <c r="AR23" s="386">
        <v>46</v>
      </c>
      <c r="AS23" s="385">
        <v>54</v>
      </c>
      <c r="AT23" s="331" t="s">
        <v>3113</v>
      </c>
      <c r="AU23" s="98">
        <v>168</v>
      </c>
      <c r="AV23" s="75">
        <v>89</v>
      </c>
      <c r="AW23" s="75">
        <v>79</v>
      </c>
      <c r="AX23" s="76">
        <v>89</v>
      </c>
      <c r="AY23" s="97" t="s">
        <v>3114</v>
      </c>
      <c r="AZ23" s="330">
        <v>145</v>
      </c>
      <c r="BA23" s="101">
        <v>69</v>
      </c>
      <c r="BB23" s="101">
        <v>76</v>
      </c>
      <c r="BC23" s="102">
        <v>84</v>
      </c>
      <c r="BD23" s="331" t="s">
        <v>3115</v>
      </c>
      <c r="BE23" s="98">
        <v>356</v>
      </c>
      <c r="BF23" s="75">
        <v>199</v>
      </c>
      <c r="BG23" s="75">
        <v>157</v>
      </c>
      <c r="BH23" s="76">
        <v>218</v>
      </c>
    </row>
    <row r="24" spans="1:60" s="96" customFormat="1" ht="14.25" customHeight="1">
      <c r="A24" s="293" t="s">
        <v>1025</v>
      </c>
      <c r="B24" s="323">
        <v>190</v>
      </c>
      <c r="C24" s="324">
        <v>96</v>
      </c>
      <c r="D24" s="324">
        <v>94</v>
      </c>
      <c r="E24" s="325">
        <v>122</v>
      </c>
      <c r="F24" s="97" t="s">
        <v>3116</v>
      </c>
      <c r="G24" s="98">
        <v>233</v>
      </c>
      <c r="H24" s="404">
        <v>119</v>
      </c>
      <c r="I24" s="404">
        <v>114</v>
      </c>
      <c r="J24" s="405">
        <v>233</v>
      </c>
      <c r="K24" s="326" t="s">
        <v>3117</v>
      </c>
      <c r="L24" s="327">
        <v>68</v>
      </c>
      <c r="M24" s="99">
        <v>36</v>
      </c>
      <c r="N24" s="99">
        <v>32</v>
      </c>
      <c r="O24" s="105">
        <v>45</v>
      </c>
      <c r="P24" s="97" t="s">
        <v>3118</v>
      </c>
      <c r="Q24" s="98">
        <v>47</v>
      </c>
      <c r="R24" s="328">
        <v>27</v>
      </c>
      <c r="S24" s="328">
        <v>20</v>
      </c>
      <c r="T24" s="329">
        <v>36</v>
      </c>
      <c r="U24" s="97" t="s">
        <v>3119</v>
      </c>
      <c r="V24" s="98">
        <v>123</v>
      </c>
      <c r="W24" s="75">
        <v>61</v>
      </c>
      <c r="X24" s="75">
        <v>62</v>
      </c>
      <c r="Y24" s="76">
        <v>66</v>
      </c>
      <c r="Z24" s="97" t="s">
        <v>3120</v>
      </c>
      <c r="AA24" s="330">
        <v>85</v>
      </c>
      <c r="AB24" s="75">
        <v>43</v>
      </c>
      <c r="AC24" s="75">
        <v>42</v>
      </c>
      <c r="AD24" s="76">
        <v>56</v>
      </c>
      <c r="AE24" s="274" t="s">
        <v>3121</v>
      </c>
      <c r="AF24" s="323">
        <v>109</v>
      </c>
      <c r="AG24" s="324">
        <v>60</v>
      </c>
      <c r="AH24" s="324">
        <v>49</v>
      </c>
      <c r="AI24" s="325">
        <v>46</v>
      </c>
      <c r="AJ24" s="434" t="s">
        <v>3122</v>
      </c>
      <c r="AK24" s="413">
        <v>1599</v>
      </c>
      <c r="AL24" s="99">
        <v>785</v>
      </c>
      <c r="AM24" s="99">
        <v>814</v>
      </c>
      <c r="AN24" s="105">
        <v>622</v>
      </c>
      <c r="AO24" s="97" t="s">
        <v>2755</v>
      </c>
      <c r="AP24" s="413">
        <v>140</v>
      </c>
      <c r="AQ24" s="386">
        <v>64</v>
      </c>
      <c r="AR24" s="386">
        <v>76</v>
      </c>
      <c r="AS24" s="385">
        <v>77</v>
      </c>
      <c r="AT24" s="331" t="s">
        <v>3123</v>
      </c>
      <c r="AU24" s="98">
        <v>702</v>
      </c>
      <c r="AV24" s="75">
        <v>357</v>
      </c>
      <c r="AW24" s="75">
        <v>345</v>
      </c>
      <c r="AX24" s="76">
        <v>425</v>
      </c>
      <c r="AY24" s="97" t="s">
        <v>3124</v>
      </c>
      <c r="AZ24" s="330">
        <v>130</v>
      </c>
      <c r="BA24" s="101">
        <v>66</v>
      </c>
      <c r="BB24" s="101">
        <v>64</v>
      </c>
      <c r="BC24" s="102">
        <v>67</v>
      </c>
      <c r="BD24" s="331" t="s">
        <v>3125</v>
      </c>
      <c r="BE24" s="98">
        <v>86</v>
      </c>
      <c r="BF24" s="75">
        <v>52</v>
      </c>
      <c r="BG24" s="75">
        <v>34</v>
      </c>
      <c r="BH24" s="76">
        <v>55</v>
      </c>
    </row>
    <row r="25" spans="1:60" s="96" customFormat="1" ht="14.25" customHeight="1">
      <c r="A25" s="293" t="s">
        <v>3126</v>
      </c>
      <c r="B25" s="323">
        <v>137</v>
      </c>
      <c r="C25" s="324">
        <v>75</v>
      </c>
      <c r="D25" s="324">
        <v>62</v>
      </c>
      <c r="E25" s="325">
        <v>79</v>
      </c>
      <c r="F25" s="97" t="s">
        <v>3127</v>
      </c>
      <c r="G25" s="98">
        <v>312</v>
      </c>
      <c r="H25" s="404">
        <v>156</v>
      </c>
      <c r="I25" s="404">
        <v>156</v>
      </c>
      <c r="J25" s="405">
        <v>312</v>
      </c>
      <c r="K25" s="326" t="s">
        <v>3128</v>
      </c>
      <c r="L25" s="327">
        <v>87</v>
      </c>
      <c r="M25" s="99">
        <v>47</v>
      </c>
      <c r="N25" s="99">
        <v>40</v>
      </c>
      <c r="O25" s="105">
        <v>48</v>
      </c>
      <c r="P25" s="97" t="s">
        <v>1808</v>
      </c>
      <c r="Q25" s="98">
        <v>124</v>
      </c>
      <c r="R25" s="328">
        <v>63</v>
      </c>
      <c r="S25" s="328">
        <v>61</v>
      </c>
      <c r="T25" s="329">
        <v>79</v>
      </c>
      <c r="U25" s="97" t="s">
        <v>3129</v>
      </c>
      <c r="V25" s="98">
        <v>170</v>
      </c>
      <c r="W25" s="75">
        <v>78</v>
      </c>
      <c r="X25" s="75">
        <v>92</v>
      </c>
      <c r="Y25" s="76">
        <v>86</v>
      </c>
      <c r="Z25" s="97" t="s">
        <v>1435</v>
      </c>
      <c r="AA25" s="330">
        <v>175</v>
      </c>
      <c r="AB25" s="75">
        <v>86</v>
      </c>
      <c r="AC25" s="75">
        <v>89</v>
      </c>
      <c r="AD25" s="76">
        <v>113</v>
      </c>
      <c r="AE25" s="274" t="s">
        <v>3130</v>
      </c>
      <c r="AF25" s="323">
        <v>1915</v>
      </c>
      <c r="AG25" s="324">
        <v>995</v>
      </c>
      <c r="AH25" s="324">
        <v>920</v>
      </c>
      <c r="AI25" s="325">
        <v>1129</v>
      </c>
      <c r="AJ25" s="434" t="s">
        <v>3131</v>
      </c>
      <c r="AK25" s="413">
        <v>486</v>
      </c>
      <c r="AL25" s="99">
        <v>223</v>
      </c>
      <c r="AM25" s="99">
        <v>263</v>
      </c>
      <c r="AN25" s="105">
        <v>186</v>
      </c>
      <c r="AO25" s="97" t="s">
        <v>3132</v>
      </c>
      <c r="AP25" s="413">
        <v>732</v>
      </c>
      <c r="AQ25" s="386">
        <v>364</v>
      </c>
      <c r="AR25" s="386">
        <v>368</v>
      </c>
      <c r="AS25" s="385">
        <v>397</v>
      </c>
      <c r="AT25" s="331" t="s">
        <v>3133</v>
      </c>
      <c r="AU25" s="98">
        <v>155</v>
      </c>
      <c r="AV25" s="75">
        <v>77</v>
      </c>
      <c r="AW25" s="75">
        <v>78</v>
      </c>
      <c r="AX25" s="76">
        <v>85</v>
      </c>
      <c r="AY25" s="97" t="s">
        <v>3134</v>
      </c>
      <c r="AZ25" s="330">
        <v>1129</v>
      </c>
      <c r="BA25" s="101">
        <v>567</v>
      </c>
      <c r="BB25" s="101">
        <v>562</v>
      </c>
      <c r="BC25" s="102">
        <v>370</v>
      </c>
      <c r="BD25" s="332" t="s">
        <v>217</v>
      </c>
      <c r="BE25" s="68">
        <v>1302</v>
      </c>
      <c r="BF25" s="68">
        <v>725</v>
      </c>
      <c r="BG25" s="68">
        <v>577</v>
      </c>
      <c r="BH25" s="69">
        <v>860</v>
      </c>
    </row>
    <row r="26" spans="1:60" s="106" customFormat="1" ht="14.25" customHeight="1">
      <c r="A26" s="293" t="s">
        <v>3135</v>
      </c>
      <c r="B26" s="323">
        <v>66</v>
      </c>
      <c r="C26" s="324">
        <v>36</v>
      </c>
      <c r="D26" s="324">
        <v>30</v>
      </c>
      <c r="E26" s="325">
        <v>41</v>
      </c>
      <c r="F26" s="97" t="s">
        <v>3136</v>
      </c>
      <c r="G26" s="98">
        <v>70</v>
      </c>
      <c r="H26" s="404">
        <v>34</v>
      </c>
      <c r="I26" s="404">
        <v>36</v>
      </c>
      <c r="J26" s="405">
        <v>70</v>
      </c>
      <c r="K26" s="326" t="s">
        <v>3137</v>
      </c>
      <c r="L26" s="327">
        <v>44</v>
      </c>
      <c r="M26" s="99">
        <v>29</v>
      </c>
      <c r="N26" s="99">
        <v>15</v>
      </c>
      <c r="O26" s="105">
        <v>31</v>
      </c>
      <c r="P26" s="97" t="s">
        <v>3138</v>
      </c>
      <c r="Q26" s="98">
        <v>303</v>
      </c>
      <c r="R26" s="328">
        <v>136</v>
      </c>
      <c r="S26" s="328">
        <v>167</v>
      </c>
      <c r="T26" s="329">
        <v>225</v>
      </c>
      <c r="U26" s="97" t="s">
        <v>3139</v>
      </c>
      <c r="V26" s="98">
        <v>93</v>
      </c>
      <c r="W26" s="75">
        <v>48</v>
      </c>
      <c r="X26" s="75">
        <v>45</v>
      </c>
      <c r="Y26" s="76">
        <v>49</v>
      </c>
      <c r="Z26" s="97" t="s">
        <v>3140</v>
      </c>
      <c r="AA26" s="330">
        <v>114</v>
      </c>
      <c r="AB26" s="75">
        <v>61</v>
      </c>
      <c r="AC26" s="75">
        <v>53</v>
      </c>
      <c r="AD26" s="76">
        <v>69</v>
      </c>
      <c r="AE26" s="274" t="s">
        <v>3141</v>
      </c>
      <c r="AF26" s="323">
        <v>234</v>
      </c>
      <c r="AG26" s="324">
        <v>119</v>
      </c>
      <c r="AH26" s="324">
        <v>115</v>
      </c>
      <c r="AI26" s="325">
        <v>139</v>
      </c>
      <c r="AJ26" s="434" t="s">
        <v>3142</v>
      </c>
      <c r="AK26" s="413">
        <v>678</v>
      </c>
      <c r="AL26" s="99">
        <v>341</v>
      </c>
      <c r="AM26" s="99">
        <v>337</v>
      </c>
      <c r="AN26" s="105">
        <v>329</v>
      </c>
      <c r="AO26" s="97" t="s">
        <v>3143</v>
      </c>
      <c r="AP26" s="413">
        <v>263</v>
      </c>
      <c r="AQ26" s="386">
        <v>135</v>
      </c>
      <c r="AR26" s="386">
        <v>128</v>
      </c>
      <c r="AS26" s="385">
        <v>150</v>
      </c>
      <c r="AT26" s="331" t="s">
        <v>3144</v>
      </c>
      <c r="AU26" s="98">
        <v>135</v>
      </c>
      <c r="AV26" s="75">
        <v>70</v>
      </c>
      <c r="AW26" s="75">
        <v>65</v>
      </c>
      <c r="AX26" s="76">
        <v>75</v>
      </c>
      <c r="AY26" s="97" t="s">
        <v>3145</v>
      </c>
      <c r="AZ26" s="330">
        <v>89</v>
      </c>
      <c r="BA26" s="101">
        <v>43</v>
      </c>
      <c r="BB26" s="101">
        <v>46</v>
      </c>
      <c r="BC26" s="102">
        <v>59</v>
      </c>
      <c r="BD26" s="331" t="s">
        <v>3146</v>
      </c>
      <c r="BE26" s="98">
        <v>486</v>
      </c>
      <c r="BF26" s="75">
        <v>252</v>
      </c>
      <c r="BG26" s="75">
        <v>234</v>
      </c>
      <c r="BH26" s="76">
        <v>325</v>
      </c>
    </row>
    <row r="27" spans="1:60" s="96" customFormat="1" ht="14.25" customHeight="1">
      <c r="A27" s="293" t="s">
        <v>3147</v>
      </c>
      <c r="B27" s="323">
        <v>66</v>
      </c>
      <c r="C27" s="324">
        <v>35</v>
      </c>
      <c r="D27" s="324">
        <v>31</v>
      </c>
      <c r="E27" s="325">
        <v>35</v>
      </c>
      <c r="F27" s="97" t="s">
        <v>3148</v>
      </c>
      <c r="G27" s="98">
        <v>140</v>
      </c>
      <c r="H27" s="404">
        <v>72</v>
      </c>
      <c r="I27" s="404">
        <v>68</v>
      </c>
      <c r="J27" s="405">
        <v>140</v>
      </c>
      <c r="K27" s="326" t="s">
        <v>1806</v>
      </c>
      <c r="L27" s="327">
        <v>154</v>
      </c>
      <c r="M27" s="99">
        <v>81</v>
      </c>
      <c r="N27" s="99">
        <v>73</v>
      </c>
      <c r="O27" s="105">
        <v>91</v>
      </c>
      <c r="P27" s="97" t="s">
        <v>3149</v>
      </c>
      <c r="Q27" s="98">
        <v>111</v>
      </c>
      <c r="R27" s="328">
        <v>46</v>
      </c>
      <c r="S27" s="328">
        <v>65</v>
      </c>
      <c r="T27" s="329">
        <v>67</v>
      </c>
      <c r="U27" s="97" t="s">
        <v>3150</v>
      </c>
      <c r="V27" s="98">
        <v>180</v>
      </c>
      <c r="W27" s="75">
        <v>88</v>
      </c>
      <c r="X27" s="75">
        <v>92</v>
      </c>
      <c r="Y27" s="76">
        <v>104</v>
      </c>
      <c r="Z27" s="97" t="s">
        <v>1826</v>
      </c>
      <c r="AA27" s="330">
        <v>141</v>
      </c>
      <c r="AB27" s="75">
        <v>64</v>
      </c>
      <c r="AC27" s="75">
        <v>77</v>
      </c>
      <c r="AD27" s="76">
        <v>86</v>
      </c>
      <c r="AE27" s="274" t="s">
        <v>3151</v>
      </c>
      <c r="AF27" s="323">
        <v>108</v>
      </c>
      <c r="AG27" s="324">
        <v>53</v>
      </c>
      <c r="AH27" s="324">
        <v>55</v>
      </c>
      <c r="AI27" s="325">
        <v>70</v>
      </c>
      <c r="AJ27" s="435" t="s">
        <v>5034</v>
      </c>
      <c r="AK27" s="413">
        <v>236</v>
      </c>
      <c r="AL27" s="99">
        <v>130</v>
      </c>
      <c r="AM27" s="99">
        <v>106</v>
      </c>
      <c r="AN27" s="105">
        <v>94</v>
      </c>
      <c r="AO27" s="97" t="s">
        <v>3152</v>
      </c>
      <c r="AP27" s="413">
        <v>59</v>
      </c>
      <c r="AQ27" s="386">
        <v>27</v>
      </c>
      <c r="AR27" s="386">
        <v>32</v>
      </c>
      <c r="AS27" s="385">
        <v>36</v>
      </c>
      <c r="AT27" s="331" t="s">
        <v>3153</v>
      </c>
      <c r="AU27" s="98">
        <v>202</v>
      </c>
      <c r="AV27" s="75">
        <v>98</v>
      </c>
      <c r="AW27" s="75">
        <v>104</v>
      </c>
      <c r="AX27" s="76">
        <v>119</v>
      </c>
      <c r="AY27" s="97" t="s">
        <v>3154</v>
      </c>
      <c r="AZ27" s="330">
        <v>90</v>
      </c>
      <c r="BA27" s="101">
        <v>46</v>
      </c>
      <c r="BB27" s="101">
        <v>44</v>
      </c>
      <c r="BC27" s="102">
        <v>54</v>
      </c>
      <c r="BD27" s="331" t="s">
        <v>3155</v>
      </c>
      <c r="BE27" s="98">
        <v>68</v>
      </c>
      <c r="BF27" s="75">
        <v>38</v>
      </c>
      <c r="BG27" s="75">
        <v>30</v>
      </c>
      <c r="BH27" s="76">
        <v>50</v>
      </c>
    </row>
    <row r="28" spans="1:60" s="96" customFormat="1" ht="14.25" customHeight="1">
      <c r="A28" s="293" t="s">
        <v>3156</v>
      </c>
      <c r="B28" s="323">
        <v>30</v>
      </c>
      <c r="C28" s="324">
        <v>17</v>
      </c>
      <c r="D28" s="324">
        <v>13</v>
      </c>
      <c r="E28" s="325">
        <v>18</v>
      </c>
      <c r="F28" s="97" t="s">
        <v>3157</v>
      </c>
      <c r="G28" s="98">
        <v>49</v>
      </c>
      <c r="H28" s="404">
        <v>23</v>
      </c>
      <c r="I28" s="404">
        <v>26</v>
      </c>
      <c r="J28" s="405">
        <v>49</v>
      </c>
      <c r="K28" s="326" t="s">
        <v>1814</v>
      </c>
      <c r="L28" s="327">
        <v>84</v>
      </c>
      <c r="M28" s="99">
        <v>43</v>
      </c>
      <c r="N28" s="99">
        <v>41</v>
      </c>
      <c r="O28" s="105">
        <v>56</v>
      </c>
      <c r="P28" s="97" t="s">
        <v>3158</v>
      </c>
      <c r="Q28" s="98">
        <v>75</v>
      </c>
      <c r="R28" s="328">
        <v>32</v>
      </c>
      <c r="S28" s="328">
        <v>43</v>
      </c>
      <c r="T28" s="329">
        <v>52</v>
      </c>
      <c r="U28" s="97" t="s">
        <v>3159</v>
      </c>
      <c r="V28" s="98">
        <v>94</v>
      </c>
      <c r="W28" s="75">
        <v>46</v>
      </c>
      <c r="X28" s="75">
        <v>48</v>
      </c>
      <c r="Y28" s="76">
        <v>60</v>
      </c>
      <c r="Z28" s="97" t="s">
        <v>3160</v>
      </c>
      <c r="AA28" s="330">
        <v>80</v>
      </c>
      <c r="AB28" s="75">
        <v>39</v>
      </c>
      <c r="AC28" s="75">
        <v>41</v>
      </c>
      <c r="AD28" s="76">
        <v>55</v>
      </c>
      <c r="AE28" s="274" t="s">
        <v>3161</v>
      </c>
      <c r="AF28" s="323">
        <v>158</v>
      </c>
      <c r="AG28" s="324">
        <v>90</v>
      </c>
      <c r="AH28" s="324">
        <v>68</v>
      </c>
      <c r="AI28" s="325">
        <v>98</v>
      </c>
      <c r="AJ28" s="434" t="s">
        <v>3162</v>
      </c>
      <c r="AK28" s="413">
        <v>1688</v>
      </c>
      <c r="AL28" s="99">
        <v>871</v>
      </c>
      <c r="AM28" s="99">
        <v>817</v>
      </c>
      <c r="AN28" s="105">
        <v>586</v>
      </c>
      <c r="AO28" s="97" t="s">
        <v>3163</v>
      </c>
      <c r="AP28" s="413">
        <v>123</v>
      </c>
      <c r="AQ28" s="386">
        <v>63</v>
      </c>
      <c r="AR28" s="386">
        <v>60</v>
      </c>
      <c r="AS28" s="385">
        <v>74</v>
      </c>
      <c r="AT28" s="331" t="s">
        <v>3164</v>
      </c>
      <c r="AU28" s="98">
        <v>210</v>
      </c>
      <c r="AV28" s="75">
        <v>104</v>
      </c>
      <c r="AW28" s="75">
        <v>106</v>
      </c>
      <c r="AX28" s="76">
        <v>118</v>
      </c>
      <c r="AY28" s="97" t="s">
        <v>3165</v>
      </c>
      <c r="AZ28" s="330">
        <v>102</v>
      </c>
      <c r="BA28" s="101">
        <v>59</v>
      </c>
      <c r="BB28" s="101">
        <v>43</v>
      </c>
      <c r="BC28" s="102">
        <v>48</v>
      </c>
      <c r="BD28" s="331" t="s">
        <v>3166</v>
      </c>
      <c r="BE28" s="98">
        <v>49</v>
      </c>
      <c r="BF28" s="75">
        <v>24</v>
      </c>
      <c r="BG28" s="75">
        <v>25</v>
      </c>
      <c r="BH28" s="76">
        <v>28</v>
      </c>
    </row>
    <row r="29" spans="1:60" s="96" customFormat="1" ht="14.25" customHeight="1">
      <c r="A29" s="293" t="s">
        <v>3167</v>
      </c>
      <c r="B29" s="323">
        <v>64</v>
      </c>
      <c r="C29" s="324">
        <v>34</v>
      </c>
      <c r="D29" s="324">
        <v>30</v>
      </c>
      <c r="E29" s="325">
        <v>38</v>
      </c>
      <c r="F29" s="97" t="s">
        <v>3168</v>
      </c>
      <c r="G29" s="98">
        <v>86</v>
      </c>
      <c r="H29" s="404">
        <v>48</v>
      </c>
      <c r="I29" s="404">
        <v>38</v>
      </c>
      <c r="J29" s="405">
        <v>86</v>
      </c>
      <c r="K29" s="326" t="s">
        <v>4828</v>
      </c>
      <c r="L29" s="327">
        <v>78</v>
      </c>
      <c r="M29" s="99">
        <v>44</v>
      </c>
      <c r="N29" s="99">
        <v>34</v>
      </c>
      <c r="O29" s="105">
        <v>47</v>
      </c>
      <c r="P29" s="97" t="s">
        <v>3169</v>
      </c>
      <c r="Q29" s="98">
        <v>271</v>
      </c>
      <c r="R29" s="328">
        <v>118</v>
      </c>
      <c r="S29" s="328">
        <v>153</v>
      </c>
      <c r="T29" s="329">
        <v>166</v>
      </c>
      <c r="U29" s="97" t="s">
        <v>3170</v>
      </c>
      <c r="V29" s="98">
        <v>186</v>
      </c>
      <c r="W29" s="75">
        <v>96</v>
      </c>
      <c r="X29" s="75">
        <v>90</v>
      </c>
      <c r="Y29" s="76">
        <v>104</v>
      </c>
      <c r="Z29" s="97" t="s">
        <v>3171</v>
      </c>
      <c r="AA29" s="330">
        <v>109</v>
      </c>
      <c r="AB29" s="75">
        <v>48</v>
      </c>
      <c r="AC29" s="75">
        <v>61</v>
      </c>
      <c r="AD29" s="76">
        <v>63</v>
      </c>
      <c r="AE29" s="274" t="s">
        <v>3172</v>
      </c>
      <c r="AF29" s="323">
        <v>100</v>
      </c>
      <c r="AG29" s="324">
        <v>53</v>
      </c>
      <c r="AH29" s="324">
        <v>47</v>
      </c>
      <c r="AI29" s="325">
        <v>59</v>
      </c>
      <c r="AJ29" s="434" t="s">
        <v>3173</v>
      </c>
      <c r="AK29" s="413">
        <v>330</v>
      </c>
      <c r="AL29" s="99">
        <v>163</v>
      </c>
      <c r="AM29" s="99">
        <v>167</v>
      </c>
      <c r="AN29" s="105">
        <v>202</v>
      </c>
      <c r="AO29" s="97" t="s">
        <v>3174</v>
      </c>
      <c r="AP29" s="413">
        <v>192</v>
      </c>
      <c r="AQ29" s="386">
        <v>96</v>
      </c>
      <c r="AR29" s="386">
        <v>96</v>
      </c>
      <c r="AS29" s="385">
        <v>112</v>
      </c>
      <c r="AT29" s="331" t="s">
        <v>1310</v>
      </c>
      <c r="AU29" s="98">
        <v>175</v>
      </c>
      <c r="AV29" s="75">
        <v>87</v>
      </c>
      <c r="AW29" s="75">
        <v>88</v>
      </c>
      <c r="AX29" s="76">
        <v>99</v>
      </c>
      <c r="AY29" s="97" t="s">
        <v>3175</v>
      </c>
      <c r="AZ29" s="330">
        <v>58</v>
      </c>
      <c r="BA29" s="101">
        <v>29</v>
      </c>
      <c r="BB29" s="101">
        <v>29</v>
      </c>
      <c r="BC29" s="102">
        <v>41</v>
      </c>
      <c r="BD29" s="331" t="s">
        <v>3176</v>
      </c>
      <c r="BE29" s="98">
        <v>63</v>
      </c>
      <c r="BF29" s="75">
        <v>37</v>
      </c>
      <c r="BG29" s="75">
        <v>26</v>
      </c>
      <c r="BH29" s="76">
        <v>38</v>
      </c>
    </row>
    <row r="30" spans="1:60" s="96" customFormat="1" ht="14.25" customHeight="1">
      <c r="A30" s="293" t="s">
        <v>3177</v>
      </c>
      <c r="B30" s="323">
        <v>96</v>
      </c>
      <c r="C30" s="324">
        <v>50</v>
      </c>
      <c r="D30" s="324">
        <v>46</v>
      </c>
      <c r="E30" s="325">
        <v>61</v>
      </c>
      <c r="F30" s="97" t="s">
        <v>5033</v>
      </c>
      <c r="G30" s="98">
        <v>308</v>
      </c>
      <c r="H30" s="404">
        <v>148</v>
      </c>
      <c r="I30" s="404">
        <v>160</v>
      </c>
      <c r="J30" s="405">
        <v>308</v>
      </c>
      <c r="K30" s="326" t="s">
        <v>4829</v>
      </c>
      <c r="L30" s="327">
        <v>115</v>
      </c>
      <c r="M30" s="99">
        <v>51</v>
      </c>
      <c r="N30" s="99">
        <v>64</v>
      </c>
      <c r="O30" s="105">
        <v>57</v>
      </c>
      <c r="P30" s="97" t="s">
        <v>3178</v>
      </c>
      <c r="Q30" s="98">
        <v>172</v>
      </c>
      <c r="R30" s="328">
        <v>82</v>
      </c>
      <c r="S30" s="328">
        <v>90</v>
      </c>
      <c r="T30" s="329">
        <v>108</v>
      </c>
      <c r="U30" s="97" t="s">
        <v>3179</v>
      </c>
      <c r="V30" s="98">
        <v>208</v>
      </c>
      <c r="W30" s="75">
        <v>106</v>
      </c>
      <c r="X30" s="75">
        <v>102</v>
      </c>
      <c r="Y30" s="76">
        <v>128</v>
      </c>
      <c r="Z30" s="97" t="s">
        <v>1463</v>
      </c>
      <c r="AA30" s="330">
        <v>76</v>
      </c>
      <c r="AB30" s="75">
        <v>30</v>
      </c>
      <c r="AC30" s="75">
        <v>46</v>
      </c>
      <c r="AD30" s="76">
        <v>53</v>
      </c>
      <c r="AE30" s="274" t="s">
        <v>3180</v>
      </c>
      <c r="AF30" s="323">
        <v>147</v>
      </c>
      <c r="AG30" s="324">
        <v>93</v>
      </c>
      <c r="AH30" s="324">
        <v>54</v>
      </c>
      <c r="AI30" s="325">
        <v>107</v>
      </c>
      <c r="AJ30" s="435" t="s">
        <v>5035</v>
      </c>
      <c r="AK30" s="413">
        <v>1908</v>
      </c>
      <c r="AL30" s="99">
        <v>937</v>
      </c>
      <c r="AM30" s="99">
        <v>971</v>
      </c>
      <c r="AN30" s="105">
        <v>699</v>
      </c>
      <c r="AO30" s="97" t="s">
        <v>3181</v>
      </c>
      <c r="AP30" s="413">
        <v>358</v>
      </c>
      <c r="AQ30" s="386">
        <v>179</v>
      </c>
      <c r="AR30" s="386">
        <v>179</v>
      </c>
      <c r="AS30" s="385">
        <v>196</v>
      </c>
      <c r="AT30" s="331" t="s">
        <v>1317</v>
      </c>
      <c r="AU30" s="98">
        <v>115</v>
      </c>
      <c r="AV30" s="75">
        <v>55</v>
      </c>
      <c r="AW30" s="75">
        <v>60</v>
      </c>
      <c r="AX30" s="76">
        <v>61</v>
      </c>
      <c r="AY30" s="97" t="s">
        <v>3182</v>
      </c>
      <c r="AZ30" s="330">
        <v>49</v>
      </c>
      <c r="BA30" s="101">
        <v>28</v>
      </c>
      <c r="BB30" s="101">
        <v>21</v>
      </c>
      <c r="BC30" s="102">
        <v>33</v>
      </c>
      <c r="BD30" s="331" t="s">
        <v>3183</v>
      </c>
      <c r="BE30" s="98">
        <v>57</v>
      </c>
      <c r="BF30" s="75">
        <v>37</v>
      </c>
      <c r="BG30" s="75">
        <v>20</v>
      </c>
      <c r="BH30" s="76">
        <v>35</v>
      </c>
    </row>
    <row r="31" spans="1:60" s="96" customFormat="1" ht="14.25" customHeight="1">
      <c r="A31" s="293" t="s">
        <v>3185</v>
      </c>
      <c r="B31" s="323">
        <v>99</v>
      </c>
      <c r="C31" s="324">
        <v>57</v>
      </c>
      <c r="D31" s="324">
        <v>42</v>
      </c>
      <c r="E31" s="325">
        <v>61</v>
      </c>
      <c r="F31" s="97" t="s">
        <v>3186</v>
      </c>
      <c r="G31" s="98">
        <v>142</v>
      </c>
      <c r="H31" s="404">
        <v>65</v>
      </c>
      <c r="I31" s="404">
        <v>77</v>
      </c>
      <c r="J31" s="405">
        <v>142</v>
      </c>
      <c r="K31" s="326" t="s">
        <v>3187</v>
      </c>
      <c r="L31" s="327">
        <v>80</v>
      </c>
      <c r="M31" s="99">
        <v>38</v>
      </c>
      <c r="N31" s="99">
        <v>42</v>
      </c>
      <c r="O31" s="105">
        <v>52</v>
      </c>
      <c r="P31" s="97" t="s">
        <v>1411</v>
      </c>
      <c r="Q31" s="98">
        <v>134</v>
      </c>
      <c r="R31" s="328">
        <v>61</v>
      </c>
      <c r="S31" s="328">
        <v>73</v>
      </c>
      <c r="T31" s="329">
        <v>78</v>
      </c>
      <c r="U31" s="97" t="s">
        <v>3188</v>
      </c>
      <c r="V31" s="98">
        <v>229</v>
      </c>
      <c r="W31" s="75">
        <v>113</v>
      </c>
      <c r="X31" s="75">
        <v>116</v>
      </c>
      <c r="Y31" s="76">
        <v>123</v>
      </c>
      <c r="Z31" s="97" t="s">
        <v>1470</v>
      </c>
      <c r="AA31" s="330">
        <v>80</v>
      </c>
      <c r="AB31" s="75">
        <v>41</v>
      </c>
      <c r="AC31" s="75">
        <v>39</v>
      </c>
      <c r="AD31" s="76">
        <v>56</v>
      </c>
      <c r="AE31" s="274" t="s">
        <v>1828</v>
      </c>
      <c r="AF31" s="323">
        <v>159</v>
      </c>
      <c r="AG31" s="324">
        <v>89</v>
      </c>
      <c r="AH31" s="324">
        <v>70</v>
      </c>
      <c r="AI31" s="325">
        <v>98</v>
      </c>
      <c r="AJ31" s="435" t="s">
        <v>3189</v>
      </c>
      <c r="AK31" s="413">
        <v>54</v>
      </c>
      <c r="AL31" s="99">
        <v>27</v>
      </c>
      <c r="AM31" s="99">
        <v>27</v>
      </c>
      <c r="AN31" s="105">
        <v>32</v>
      </c>
      <c r="AO31" s="97" t="s">
        <v>3190</v>
      </c>
      <c r="AP31" s="413">
        <v>55</v>
      </c>
      <c r="AQ31" s="386">
        <v>30</v>
      </c>
      <c r="AR31" s="386">
        <v>25</v>
      </c>
      <c r="AS31" s="385">
        <v>35</v>
      </c>
      <c r="AT31" s="331" t="s">
        <v>3191</v>
      </c>
      <c r="AU31" s="98">
        <v>297</v>
      </c>
      <c r="AV31" s="75">
        <v>151</v>
      </c>
      <c r="AW31" s="75">
        <v>146</v>
      </c>
      <c r="AX31" s="76">
        <v>165</v>
      </c>
      <c r="AY31" s="97" t="s">
        <v>3192</v>
      </c>
      <c r="AZ31" s="330">
        <v>42</v>
      </c>
      <c r="BA31" s="101">
        <v>21</v>
      </c>
      <c r="BB31" s="101">
        <v>21</v>
      </c>
      <c r="BC31" s="102">
        <v>25</v>
      </c>
      <c r="BD31" s="331" t="s">
        <v>3193</v>
      </c>
      <c r="BE31" s="98">
        <v>100</v>
      </c>
      <c r="BF31" s="75">
        <v>67</v>
      </c>
      <c r="BG31" s="75">
        <v>33</v>
      </c>
      <c r="BH31" s="76">
        <v>80</v>
      </c>
    </row>
    <row r="32" spans="1:60" s="96" customFormat="1" ht="14.25" customHeight="1">
      <c r="A32" s="293" t="s">
        <v>3194</v>
      </c>
      <c r="B32" s="323">
        <v>183</v>
      </c>
      <c r="C32" s="324">
        <v>92</v>
      </c>
      <c r="D32" s="324">
        <v>91</v>
      </c>
      <c r="E32" s="325">
        <v>118</v>
      </c>
      <c r="F32" s="97" t="s">
        <v>3195</v>
      </c>
      <c r="G32" s="98">
        <v>148</v>
      </c>
      <c r="H32" s="404">
        <v>83</v>
      </c>
      <c r="I32" s="404">
        <v>65</v>
      </c>
      <c r="J32" s="405">
        <v>148</v>
      </c>
      <c r="K32" s="326" t="s">
        <v>3196</v>
      </c>
      <c r="L32" s="327">
        <v>43</v>
      </c>
      <c r="M32" s="99">
        <v>27</v>
      </c>
      <c r="N32" s="99">
        <v>16</v>
      </c>
      <c r="O32" s="105">
        <v>29</v>
      </c>
      <c r="P32" s="97" t="s">
        <v>1418</v>
      </c>
      <c r="Q32" s="98">
        <v>51</v>
      </c>
      <c r="R32" s="328">
        <v>19</v>
      </c>
      <c r="S32" s="328">
        <v>32</v>
      </c>
      <c r="T32" s="329">
        <v>30</v>
      </c>
      <c r="U32" s="97" t="s">
        <v>3197</v>
      </c>
      <c r="V32" s="98">
        <v>216</v>
      </c>
      <c r="W32" s="75">
        <v>107</v>
      </c>
      <c r="X32" s="75">
        <v>109</v>
      </c>
      <c r="Y32" s="76">
        <v>139</v>
      </c>
      <c r="Z32" s="97" t="s">
        <v>3198</v>
      </c>
      <c r="AA32" s="330">
        <v>79</v>
      </c>
      <c r="AB32" s="75">
        <v>39</v>
      </c>
      <c r="AC32" s="75">
        <v>40</v>
      </c>
      <c r="AD32" s="76">
        <v>49</v>
      </c>
      <c r="AE32" s="274" t="s">
        <v>1837</v>
      </c>
      <c r="AF32" s="323">
        <v>151</v>
      </c>
      <c r="AG32" s="324">
        <v>78</v>
      </c>
      <c r="AH32" s="324">
        <v>73</v>
      </c>
      <c r="AI32" s="325">
        <v>81</v>
      </c>
      <c r="AJ32" s="435" t="s">
        <v>3199</v>
      </c>
      <c r="AK32" s="413">
        <v>718</v>
      </c>
      <c r="AL32" s="99">
        <v>349</v>
      </c>
      <c r="AM32" s="99">
        <v>369</v>
      </c>
      <c r="AN32" s="105">
        <v>381</v>
      </c>
      <c r="AO32" s="97" t="s">
        <v>3200</v>
      </c>
      <c r="AP32" s="413">
        <v>76</v>
      </c>
      <c r="AQ32" s="386">
        <v>34</v>
      </c>
      <c r="AR32" s="386">
        <v>42</v>
      </c>
      <c r="AS32" s="385">
        <v>51</v>
      </c>
      <c r="AT32" s="331" t="s">
        <v>3201</v>
      </c>
      <c r="AU32" s="98">
        <v>274</v>
      </c>
      <c r="AV32" s="75">
        <v>137</v>
      </c>
      <c r="AW32" s="75">
        <v>137</v>
      </c>
      <c r="AX32" s="76">
        <v>141</v>
      </c>
      <c r="AY32" s="97" t="s">
        <v>1721</v>
      </c>
      <c r="AZ32" s="330">
        <v>136</v>
      </c>
      <c r="BA32" s="101">
        <v>72</v>
      </c>
      <c r="BB32" s="101">
        <v>64</v>
      </c>
      <c r="BC32" s="102">
        <v>86</v>
      </c>
      <c r="BD32" s="331" t="s">
        <v>3202</v>
      </c>
      <c r="BE32" s="98">
        <v>353</v>
      </c>
      <c r="BF32" s="75">
        <v>198</v>
      </c>
      <c r="BG32" s="75">
        <v>155</v>
      </c>
      <c r="BH32" s="76">
        <v>222</v>
      </c>
    </row>
    <row r="33" spans="1:60" s="96" customFormat="1" ht="14.25" customHeight="1">
      <c r="A33" s="293" t="s">
        <v>3203</v>
      </c>
      <c r="B33" s="323">
        <v>118</v>
      </c>
      <c r="C33" s="324">
        <v>57</v>
      </c>
      <c r="D33" s="324">
        <v>61</v>
      </c>
      <c r="E33" s="325">
        <v>73</v>
      </c>
      <c r="F33" s="97" t="s">
        <v>3204</v>
      </c>
      <c r="G33" s="98">
        <v>56</v>
      </c>
      <c r="H33" s="404">
        <v>28</v>
      </c>
      <c r="I33" s="404">
        <v>28</v>
      </c>
      <c r="J33" s="405">
        <v>56</v>
      </c>
      <c r="K33" s="326" t="s">
        <v>3205</v>
      </c>
      <c r="L33" s="327">
        <v>45</v>
      </c>
      <c r="M33" s="99">
        <v>21</v>
      </c>
      <c r="N33" s="99">
        <v>24</v>
      </c>
      <c r="O33" s="105">
        <v>35</v>
      </c>
      <c r="P33" s="97" t="s">
        <v>1426</v>
      </c>
      <c r="Q33" s="98">
        <v>53</v>
      </c>
      <c r="R33" s="328">
        <v>24</v>
      </c>
      <c r="S33" s="328">
        <v>29</v>
      </c>
      <c r="T33" s="329">
        <v>33</v>
      </c>
      <c r="U33" s="70" t="s">
        <v>185</v>
      </c>
      <c r="V33" s="68">
        <v>11492</v>
      </c>
      <c r="W33" s="68">
        <v>5642</v>
      </c>
      <c r="X33" s="68">
        <v>5850</v>
      </c>
      <c r="Y33" s="69">
        <v>6114</v>
      </c>
      <c r="Z33" s="70" t="s">
        <v>316</v>
      </c>
      <c r="AA33" s="57">
        <v>1434</v>
      </c>
      <c r="AB33" s="68">
        <v>733</v>
      </c>
      <c r="AC33" s="68">
        <v>701</v>
      </c>
      <c r="AD33" s="69">
        <v>896</v>
      </c>
      <c r="AE33" s="274" t="s">
        <v>3206</v>
      </c>
      <c r="AF33" s="323">
        <v>201</v>
      </c>
      <c r="AG33" s="324">
        <v>108</v>
      </c>
      <c r="AH33" s="324">
        <v>93</v>
      </c>
      <c r="AI33" s="325">
        <v>99</v>
      </c>
      <c r="AJ33" s="435" t="s">
        <v>3207</v>
      </c>
      <c r="AK33" s="413">
        <v>2033</v>
      </c>
      <c r="AL33" s="99">
        <v>1002</v>
      </c>
      <c r="AM33" s="99">
        <v>1031</v>
      </c>
      <c r="AN33" s="105">
        <v>937</v>
      </c>
      <c r="AO33" s="97" t="s">
        <v>3208</v>
      </c>
      <c r="AP33" s="413">
        <v>277</v>
      </c>
      <c r="AQ33" s="386">
        <v>138</v>
      </c>
      <c r="AR33" s="386">
        <v>139</v>
      </c>
      <c r="AS33" s="385">
        <v>142</v>
      </c>
      <c r="AT33" s="332" t="s">
        <v>342</v>
      </c>
      <c r="AU33" s="68">
        <v>2935</v>
      </c>
      <c r="AV33" s="68">
        <v>1509</v>
      </c>
      <c r="AW33" s="68">
        <v>1426</v>
      </c>
      <c r="AX33" s="69">
        <v>1716</v>
      </c>
      <c r="AY33" s="97" t="s">
        <v>3209</v>
      </c>
      <c r="AZ33" s="330">
        <v>90</v>
      </c>
      <c r="BA33" s="101">
        <v>50</v>
      </c>
      <c r="BB33" s="101">
        <v>40</v>
      </c>
      <c r="BC33" s="102">
        <v>66</v>
      </c>
      <c r="BD33" s="333" t="s">
        <v>3210</v>
      </c>
      <c r="BE33" s="108">
        <v>126</v>
      </c>
      <c r="BF33" s="109">
        <v>72</v>
      </c>
      <c r="BG33" s="109">
        <v>54</v>
      </c>
      <c r="BH33" s="110">
        <v>82</v>
      </c>
    </row>
    <row r="34" spans="1:60" s="96" customFormat="1" ht="14.25" customHeight="1">
      <c r="A34" s="293" t="s">
        <v>3211</v>
      </c>
      <c r="B34" s="323">
        <v>163</v>
      </c>
      <c r="C34" s="324">
        <v>106</v>
      </c>
      <c r="D34" s="324">
        <v>57</v>
      </c>
      <c r="E34" s="325">
        <v>87</v>
      </c>
      <c r="F34" s="70" t="s">
        <v>479</v>
      </c>
      <c r="G34" s="68">
        <v>2387</v>
      </c>
      <c r="H34" s="68">
        <v>1193</v>
      </c>
      <c r="I34" s="68">
        <v>1194</v>
      </c>
      <c r="J34" s="69">
        <v>1432</v>
      </c>
      <c r="K34" s="326" t="s">
        <v>3212</v>
      </c>
      <c r="L34" s="327">
        <v>43</v>
      </c>
      <c r="M34" s="99">
        <v>25</v>
      </c>
      <c r="N34" s="99">
        <v>18</v>
      </c>
      <c r="O34" s="105">
        <v>25</v>
      </c>
      <c r="P34" s="70" t="s">
        <v>468</v>
      </c>
      <c r="Q34" s="68">
        <v>5827</v>
      </c>
      <c r="R34" s="68">
        <v>2750</v>
      </c>
      <c r="S34" s="68">
        <v>3077</v>
      </c>
      <c r="T34" s="69">
        <v>3397</v>
      </c>
      <c r="U34" s="97" t="s">
        <v>3213</v>
      </c>
      <c r="V34" s="98">
        <v>1380</v>
      </c>
      <c r="W34" s="386">
        <v>663</v>
      </c>
      <c r="X34" s="386">
        <v>717</v>
      </c>
      <c r="Y34" s="385">
        <v>636</v>
      </c>
      <c r="Z34" s="97" t="s">
        <v>3214</v>
      </c>
      <c r="AA34" s="330">
        <v>81</v>
      </c>
      <c r="AB34" s="75">
        <v>42</v>
      </c>
      <c r="AC34" s="75">
        <v>39</v>
      </c>
      <c r="AD34" s="76">
        <v>43</v>
      </c>
      <c r="AE34" s="274" t="s">
        <v>3215</v>
      </c>
      <c r="AF34" s="323">
        <v>463</v>
      </c>
      <c r="AG34" s="324">
        <v>249</v>
      </c>
      <c r="AH34" s="324">
        <v>214</v>
      </c>
      <c r="AI34" s="325">
        <v>247</v>
      </c>
      <c r="AJ34" s="435" t="s">
        <v>3216</v>
      </c>
      <c r="AK34" s="413">
        <v>675</v>
      </c>
      <c r="AL34" s="99">
        <v>338</v>
      </c>
      <c r="AM34" s="99">
        <v>337</v>
      </c>
      <c r="AN34" s="105">
        <v>427</v>
      </c>
      <c r="AO34" s="97" t="s">
        <v>1457</v>
      </c>
      <c r="AP34" s="413">
        <v>36</v>
      </c>
      <c r="AQ34" s="386">
        <v>19</v>
      </c>
      <c r="AR34" s="386">
        <v>17</v>
      </c>
      <c r="AS34" s="385">
        <v>27</v>
      </c>
      <c r="AT34" s="331" t="s">
        <v>3217</v>
      </c>
      <c r="AU34" s="98">
        <v>97</v>
      </c>
      <c r="AV34" s="75">
        <v>53</v>
      </c>
      <c r="AW34" s="75">
        <v>44</v>
      </c>
      <c r="AX34" s="76">
        <v>67</v>
      </c>
      <c r="AY34" s="70" t="s">
        <v>216</v>
      </c>
      <c r="AZ34" s="57">
        <v>2551</v>
      </c>
      <c r="BA34" s="68">
        <v>1214</v>
      </c>
      <c r="BB34" s="68">
        <v>1337</v>
      </c>
      <c r="BC34" s="69">
        <v>1590</v>
      </c>
      <c r="BD34" s="111"/>
      <c r="BE34" s="111"/>
      <c r="BF34" s="111"/>
      <c r="BG34" s="111"/>
      <c r="BH34" s="111"/>
    </row>
    <row r="35" spans="1:60" s="96" customFormat="1" ht="14.25" customHeight="1">
      <c r="A35" s="293" t="s">
        <v>3218</v>
      </c>
      <c r="B35" s="323">
        <v>357</v>
      </c>
      <c r="C35" s="324">
        <v>182</v>
      </c>
      <c r="D35" s="324">
        <v>175</v>
      </c>
      <c r="E35" s="325">
        <v>233</v>
      </c>
      <c r="F35" s="97" t="s">
        <v>3219</v>
      </c>
      <c r="G35" s="98">
        <v>143</v>
      </c>
      <c r="H35" s="75">
        <v>61</v>
      </c>
      <c r="I35" s="75">
        <v>82</v>
      </c>
      <c r="J35" s="76">
        <v>86</v>
      </c>
      <c r="K35" s="326" t="s">
        <v>3220</v>
      </c>
      <c r="L35" s="327">
        <v>59</v>
      </c>
      <c r="M35" s="99">
        <v>26</v>
      </c>
      <c r="N35" s="99">
        <v>33</v>
      </c>
      <c r="O35" s="105">
        <v>36</v>
      </c>
      <c r="P35" s="97" t="s">
        <v>3221</v>
      </c>
      <c r="Q35" s="98">
        <v>278</v>
      </c>
      <c r="R35" s="393">
        <v>135</v>
      </c>
      <c r="S35" s="393">
        <v>143</v>
      </c>
      <c r="T35" s="394">
        <v>150</v>
      </c>
      <c r="U35" s="97" t="s">
        <v>3222</v>
      </c>
      <c r="V35" s="98">
        <v>461</v>
      </c>
      <c r="W35" s="386">
        <v>215</v>
      </c>
      <c r="X35" s="386">
        <v>246</v>
      </c>
      <c r="Y35" s="385">
        <v>240</v>
      </c>
      <c r="Z35" s="97" t="s">
        <v>3223</v>
      </c>
      <c r="AA35" s="330">
        <v>124</v>
      </c>
      <c r="AB35" s="75">
        <v>68</v>
      </c>
      <c r="AC35" s="75">
        <v>56</v>
      </c>
      <c r="AD35" s="76">
        <v>64</v>
      </c>
      <c r="AE35" s="274" t="s">
        <v>3224</v>
      </c>
      <c r="AF35" s="323">
        <v>266</v>
      </c>
      <c r="AG35" s="324">
        <v>143</v>
      </c>
      <c r="AH35" s="324">
        <v>123</v>
      </c>
      <c r="AI35" s="325">
        <v>138</v>
      </c>
      <c r="AJ35" s="435" t="s">
        <v>3225</v>
      </c>
      <c r="AK35" s="413">
        <v>545</v>
      </c>
      <c r="AL35" s="99">
        <v>262</v>
      </c>
      <c r="AM35" s="99">
        <v>283</v>
      </c>
      <c r="AN35" s="105">
        <v>263</v>
      </c>
      <c r="AO35" s="97" t="s">
        <v>1465</v>
      </c>
      <c r="AP35" s="413">
        <v>59</v>
      </c>
      <c r="AQ35" s="414">
        <v>31</v>
      </c>
      <c r="AR35" s="414">
        <v>28</v>
      </c>
      <c r="AS35" s="415">
        <v>35</v>
      </c>
      <c r="AT35" s="331" t="s">
        <v>3226</v>
      </c>
      <c r="AU35" s="98">
        <v>280</v>
      </c>
      <c r="AV35" s="75">
        <v>129</v>
      </c>
      <c r="AW35" s="75">
        <v>151</v>
      </c>
      <c r="AX35" s="76">
        <v>172</v>
      </c>
      <c r="AY35" s="97" t="s">
        <v>3227</v>
      </c>
      <c r="AZ35" s="330">
        <v>326</v>
      </c>
      <c r="BA35" s="101">
        <v>150</v>
      </c>
      <c r="BB35" s="101">
        <v>176</v>
      </c>
      <c r="BC35" s="102">
        <v>198</v>
      </c>
      <c r="BD35" s="111"/>
      <c r="BE35" s="111"/>
      <c r="BF35" s="111"/>
      <c r="BG35" s="111"/>
      <c r="BH35" s="111"/>
    </row>
    <row r="36" spans="1:60" s="96" customFormat="1" ht="14.25" customHeight="1">
      <c r="A36" s="293" t="s">
        <v>3228</v>
      </c>
      <c r="B36" s="323">
        <v>142</v>
      </c>
      <c r="C36" s="324">
        <v>71</v>
      </c>
      <c r="D36" s="324">
        <v>71</v>
      </c>
      <c r="E36" s="325">
        <v>87</v>
      </c>
      <c r="F36" s="97" t="s">
        <v>3229</v>
      </c>
      <c r="G36" s="98">
        <v>132</v>
      </c>
      <c r="H36" s="75">
        <v>61</v>
      </c>
      <c r="I36" s="75">
        <v>71</v>
      </c>
      <c r="J36" s="76">
        <v>80</v>
      </c>
      <c r="K36" s="334" t="s">
        <v>462</v>
      </c>
      <c r="L36" s="335">
        <v>2012</v>
      </c>
      <c r="M36" s="335">
        <v>993</v>
      </c>
      <c r="N36" s="335">
        <v>1019</v>
      </c>
      <c r="O36" s="336">
        <v>1221</v>
      </c>
      <c r="P36" s="97" t="s">
        <v>3230</v>
      </c>
      <c r="Q36" s="98">
        <v>183</v>
      </c>
      <c r="R36" s="393">
        <v>86</v>
      </c>
      <c r="S36" s="393">
        <v>97</v>
      </c>
      <c r="T36" s="394">
        <v>108</v>
      </c>
      <c r="U36" s="97" t="s">
        <v>3231</v>
      </c>
      <c r="V36" s="98">
        <v>768</v>
      </c>
      <c r="W36" s="386">
        <v>344</v>
      </c>
      <c r="X36" s="386">
        <v>424</v>
      </c>
      <c r="Y36" s="385">
        <v>395</v>
      </c>
      <c r="Z36" s="97" t="s">
        <v>3232</v>
      </c>
      <c r="AA36" s="330">
        <v>111</v>
      </c>
      <c r="AB36" s="75">
        <v>55</v>
      </c>
      <c r="AC36" s="75">
        <v>56</v>
      </c>
      <c r="AD36" s="76">
        <v>77</v>
      </c>
      <c r="AE36" s="274" t="s">
        <v>3233</v>
      </c>
      <c r="AF36" s="323">
        <v>451</v>
      </c>
      <c r="AG36" s="324">
        <v>225</v>
      </c>
      <c r="AH36" s="324">
        <v>226</v>
      </c>
      <c r="AI36" s="325">
        <v>257</v>
      </c>
      <c r="AJ36" s="435" t="s">
        <v>3234</v>
      </c>
      <c r="AK36" s="413">
        <v>403</v>
      </c>
      <c r="AL36" s="99">
        <v>203</v>
      </c>
      <c r="AM36" s="99">
        <v>200</v>
      </c>
      <c r="AN36" s="105">
        <v>183</v>
      </c>
      <c r="AO36" s="70" t="s">
        <v>225</v>
      </c>
      <c r="AP36" s="416">
        <v>2198</v>
      </c>
      <c r="AQ36" s="417">
        <v>1123</v>
      </c>
      <c r="AR36" s="417">
        <v>1075</v>
      </c>
      <c r="AS36" s="418">
        <v>1338</v>
      </c>
      <c r="AT36" s="331" t="s">
        <v>3235</v>
      </c>
      <c r="AU36" s="98">
        <v>99</v>
      </c>
      <c r="AV36" s="75">
        <v>45</v>
      </c>
      <c r="AW36" s="75">
        <v>54</v>
      </c>
      <c r="AX36" s="76">
        <v>53</v>
      </c>
      <c r="AY36" s="97" t="s">
        <v>3236</v>
      </c>
      <c r="AZ36" s="330">
        <v>228</v>
      </c>
      <c r="BA36" s="101">
        <v>129</v>
      </c>
      <c r="BB36" s="101">
        <v>99</v>
      </c>
      <c r="BC36" s="102">
        <v>131</v>
      </c>
      <c r="BD36" s="111"/>
      <c r="BE36" s="111"/>
      <c r="BF36" s="111"/>
      <c r="BG36" s="111"/>
      <c r="BH36" s="111"/>
    </row>
    <row r="37" spans="1:60" s="96" customFormat="1" ht="14.25" customHeight="1">
      <c r="A37" s="293" t="s">
        <v>3237</v>
      </c>
      <c r="B37" s="323">
        <v>71</v>
      </c>
      <c r="C37" s="324">
        <v>37</v>
      </c>
      <c r="D37" s="324">
        <v>34</v>
      </c>
      <c r="E37" s="325">
        <v>44</v>
      </c>
      <c r="F37" s="97" t="s">
        <v>3238</v>
      </c>
      <c r="G37" s="98">
        <v>79</v>
      </c>
      <c r="H37" s="75">
        <v>44</v>
      </c>
      <c r="I37" s="75">
        <v>35</v>
      </c>
      <c r="J37" s="76">
        <v>47</v>
      </c>
      <c r="K37" s="326" t="s">
        <v>3239</v>
      </c>
      <c r="L37" s="327" t="s">
        <v>4951</v>
      </c>
      <c r="M37" s="337">
        <v>149</v>
      </c>
      <c r="N37" s="337">
        <v>175</v>
      </c>
      <c r="O37" s="338">
        <v>178</v>
      </c>
      <c r="P37" s="97" t="s">
        <v>3240</v>
      </c>
      <c r="Q37" s="98">
        <v>85</v>
      </c>
      <c r="R37" s="393">
        <v>42</v>
      </c>
      <c r="S37" s="393">
        <v>43</v>
      </c>
      <c r="T37" s="394">
        <v>52</v>
      </c>
      <c r="U37" s="97" t="s">
        <v>3241</v>
      </c>
      <c r="V37" s="98">
        <v>625</v>
      </c>
      <c r="W37" s="386">
        <v>365</v>
      </c>
      <c r="X37" s="386">
        <v>260</v>
      </c>
      <c r="Y37" s="385">
        <v>320</v>
      </c>
      <c r="Z37" s="97" t="s">
        <v>3242</v>
      </c>
      <c r="AA37" s="330">
        <v>99</v>
      </c>
      <c r="AB37" s="75">
        <v>44</v>
      </c>
      <c r="AC37" s="75">
        <v>55</v>
      </c>
      <c r="AD37" s="76">
        <v>73</v>
      </c>
      <c r="AE37" s="274" t="s">
        <v>3243</v>
      </c>
      <c r="AF37" s="323">
        <v>837</v>
      </c>
      <c r="AG37" s="324">
        <v>399</v>
      </c>
      <c r="AH37" s="324">
        <v>438</v>
      </c>
      <c r="AI37" s="325">
        <v>376</v>
      </c>
      <c r="AJ37" s="435" t="s">
        <v>3244</v>
      </c>
      <c r="AK37" s="413">
        <v>485</v>
      </c>
      <c r="AL37" s="99">
        <v>232</v>
      </c>
      <c r="AM37" s="99">
        <v>253</v>
      </c>
      <c r="AN37" s="105">
        <v>190</v>
      </c>
      <c r="AO37" s="97" t="s">
        <v>3245</v>
      </c>
      <c r="AP37" s="419">
        <v>114</v>
      </c>
      <c r="AQ37" s="420">
        <v>50</v>
      </c>
      <c r="AR37" s="420">
        <v>64</v>
      </c>
      <c r="AS37" s="421">
        <v>66</v>
      </c>
      <c r="AT37" s="331" t="s">
        <v>3246</v>
      </c>
      <c r="AU37" s="98">
        <v>73</v>
      </c>
      <c r="AV37" s="75">
        <v>39</v>
      </c>
      <c r="AW37" s="75">
        <v>34</v>
      </c>
      <c r="AX37" s="76">
        <v>35</v>
      </c>
      <c r="AY37" s="97" t="s">
        <v>3247</v>
      </c>
      <c r="AZ37" s="330">
        <v>272</v>
      </c>
      <c r="BA37" s="101">
        <v>133</v>
      </c>
      <c r="BB37" s="101">
        <v>139</v>
      </c>
      <c r="BC37" s="102">
        <v>160</v>
      </c>
      <c r="BD37" s="111"/>
      <c r="BE37" s="111"/>
      <c r="BF37" s="111"/>
      <c r="BG37" s="111"/>
      <c r="BH37" s="111"/>
    </row>
    <row r="38" spans="1:60" s="96" customFormat="1" ht="14.25" customHeight="1">
      <c r="A38" s="294" t="s">
        <v>444</v>
      </c>
      <c r="B38" s="339">
        <v>1886</v>
      </c>
      <c r="C38" s="339">
        <v>941</v>
      </c>
      <c r="D38" s="339">
        <v>945</v>
      </c>
      <c r="E38" s="340">
        <v>1168</v>
      </c>
      <c r="F38" s="97" t="s">
        <v>2805</v>
      </c>
      <c r="G38" s="98">
        <v>344</v>
      </c>
      <c r="H38" s="75">
        <v>164</v>
      </c>
      <c r="I38" s="75">
        <v>180</v>
      </c>
      <c r="J38" s="76">
        <v>206</v>
      </c>
      <c r="K38" s="326" t="s">
        <v>3248</v>
      </c>
      <c r="L38" s="327" t="s">
        <v>4952</v>
      </c>
      <c r="M38" s="337">
        <v>59</v>
      </c>
      <c r="N38" s="337">
        <v>67</v>
      </c>
      <c r="O38" s="338">
        <v>75</v>
      </c>
      <c r="P38" s="97" t="s">
        <v>3249</v>
      </c>
      <c r="Q38" s="98">
        <v>228</v>
      </c>
      <c r="R38" s="393">
        <v>104</v>
      </c>
      <c r="S38" s="393">
        <v>124</v>
      </c>
      <c r="T38" s="394">
        <v>133</v>
      </c>
      <c r="U38" s="97" t="s">
        <v>3250</v>
      </c>
      <c r="V38" s="98">
        <v>608</v>
      </c>
      <c r="W38" s="386">
        <v>278</v>
      </c>
      <c r="X38" s="386">
        <v>330</v>
      </c>
      <c r="Y38" s="385">
        <v>308</v>
      </c>
      <c r="Z38" s="97" t="s">
        <v>3251</v>
      </c>
      <c r="AA38" s="330">
        <v>54</v>
      </c>
      <c r="AB38" s="75">
        <v>34</v>
      </c>
      <c r="AC38" s="75">
        <v>20</v>
      </c>
      <c r="AD38" s="76">
        <v>35</v>
      </c>
      <c r="AE38" s="274" t="s">
        <v>2783</v>
      </c>
      <c r="AF38" s="323">
        <v>180</v>
      </c>
      <c r="AG38" s="324">
        <v>103</v>
      </c>
      <c r="AH38" s="324">
        <v>77</v>
      </c>
      <c r="AI38" s="325">
        <v>92</v>
      </c>
      <c r="AJ38" s="435" t="s">
        <v>3252</v>
      </c>
      <c r="AK38" s="413">
        <v>1140</v>
      </c>
      <c r="AL38" s="99">
        <v>562</v>
      </c>
      <c r="AM38" s="99">
        <v>578</v>
      </c>
      <c r="AN38" s="105">
        <v>482</v>
      </c>
      <c r="AO38" s="97" t="s">
        <v>3253</v>
      </c>
      <c r="AP38" s="419">
        <v>231</v>
      </c>
      <c r="AQ38" s="420">
        <v>111</v>
      </c>
      <c r="AR38" s="420">
        <v>120</v>
      </c>
      <c r="AS38" s="421">
        <v>131</v>
      </c>
      <c r="AT38" s="331" t="s">
        <v>3254</v>
      </c>
      <c r="AU38" s="98">
        <v>181</v>
      </c>
      <c r="AV38" s="75">
        <v>91</v>
      </c>
      <c r="AW38" s="75">
        <v>90</v>
      </c>
      <c r="AX38" s="76">
        <v>106</v>
      </c>
      <c r="AY38" s="97" t="s">
        <v>3255</v>
      </c>
      <c r="AZ38" s="330">
        <v>76</v>
      </c>
      <c r="BA38" s="101">
        <v>35</v>
      </c>
      <c r="BB38" s="101">
        <v>41</v>
      </c>
      <c r="BC38" s="102">
        <v>48</v>
      </c>
      <c r="BD38" s="111"/>
      <c r="BE38" s="111"/>
      <c r="BF38" s="111"/>
      <c r="BG38" s="111"/>
      <c r="BH38" s="111"/>
    </row>
    <row r="39" spans="1:60" s="96" customFormat="1" ht="14.25" customHeight="1">
      <c r="A39" s="293" t="s">
        <v>3256</v>
      </c>
      <c r="B39" s="323">
        <v>175</v>
      </c>
      <c r="C39" s="341">
        <v>91</v>
      </c>
      <c r="D39" s="341">
        <v>84</v>
      </c>
      <c r="E39" s="342">
        <v>113</v>
      </c>
      <c r="F39" s="97" t="s">
        <v>2807</v>
      </c>
      <c r="G39" s="98">
        <v>190</v>
      </c>
      <c r="H39" s="75">
        <v>102</v>
      </c>
      <c r="I39" s="75">
        <v>88</v>
      </c>
      <c r="J39" s="76">
        <v>111</v>
      </c>
      <c r="K39" s="326" t="s">
        <v>3257</v>
      </c>
      <c r="L39" s="327" t="s">
        <v>4953</v>
      </c>
      <c r="M39" s="337">
        <v>30</v>
      </c>
      <c r="N39" s="337">
        <v>30</v>
      </c>
      <c r="O39" s="338">
        <v>42</v>
      </c>
      <c r="P39" s="97" t="s">
        <v>3258</v>
      </c>
      <c r="Q39" s="98">
        <v>741</v>
      </c>
      <c r="R39" s="393">
        <v>351</v>
      </c>
      <c r="S39" s="393">
        <v>390</v>
      </c>
      <c r="T39" s="394">
        <v>431</v>
      </c>
      <c r="U39" s="97" t="s">
        <v>3259</v>
      </c>
      <c r="V39" s="98">
        <v>1128</v>
      </c>
      <c r="W39" s="386">
        <v>534</v>
      </c>
      <c r="X39" s="386">
        <v>594</v>
      </c>
      <c r="Y39" s="385">
        <v>588</v>
      </c>
      <c r="Z39" s="97" t="s">
        <v>912</v>
      </c>
      <c r="AA39" s="330">
        <v>63</v>
      </c>
      <c r="AB39" s="75">
        <v>35</v>
      </c>
      <c r="AC39" s="75">
        <v>28</v>
      </c>
      <c r="AD39" s="76">
        <v>45</v>
      </c>
      <c r="AE39" s="274" t="s">
        <v>2786</v>
      </c>
      <c r="AF39" s="323">
        <v>2023</v>
      </c>
      <c r="AG39" s="324">
        <v>1025</v>
      </c>
      <c r="AH39" s="324">
        <v>998</v>
      </c>
      <c r="AI39" s="325">
        <v>805</v>
      </c>
      <c r="AJ39" s="435" t="s">
        <v>3260</v>
      </c>
      <c r="AK39" s="413">
        <v>236</v>
      </c>
      <c r="AL39" s="99">
        <v>118</v>
      </c>
      <c r="AM39" s="99">
        <v>118</v>
      </c>
      <c r="AN39" s="105">
        <v>112</v>
      </c>
      <c r="AO39" s="97" t="s">
        <v>3261</v>
      </c>
      <c r="AP39" s="419">
        <v>142</v>
      </c>
      <c r="AQ39" s="420">
        <v>71</v>
      </c>
      <c r="AR39" s="420">
        <v>71</v>
      </c>
      <c r="AS39" s="421">
        <v>76</v>
      </c>
      <c r="AT39" s="331" t="s">
        <v>3262</v>
      </c>
      <c r="AU39" s="98">
        <v>79</v>
      </c>
      <c r="AV39" s="75">
        <v>38</v>
      </c>
      <c r="AW39" s="75">
        <v>41</v>
      </c>
      <c r="AX39" s="76">
        <v>45</v>
      </c>
      <c r="AY39" s="97" t="s">
        <v>3263</v>
      </c>
      <c r="AZ39" s="330">
        <v>118</v>
      </c>
      <c r="BA39" s="101">
        <v>60</v>
      </c>
      <c r="BB39" s="101">
        <v>58</v>
      </c>
      <c r="BC39" s="102">
        <v>73</v>
      </c>
      <c r="BD39" s="111"/>
      <c r="BE39" s="111"/>
      <c r="BF39" s="111"/>
      <c r="BG39" s="111"/>
      <c r="BH39" s="111"/>
    </row>
    <row r="40" spans="1:60" s="96" customFormat="1" ht="14.25" customHeight="1">
      <c r="A40" s="293" t="s">
        <v>3264</v>
      </c>
      <c r="B40" s="323">
        <v>147</v>
      </c>
      <c r="C40" s="341">
        <v>75</v>
      </c>
      <c r="D40" s="341">
        <v>72</v>
      </c>
      <c r="E40" s="342">
        <v>100</v>
      </c>
      <c r="F40" s="97" t="s">
        <v>2810</v>
      </c>
      <c r="G40" s="98">
        <v>78</v>
      </c>
      <c r="H40" s="75">
        <v>38</v>
      </c>
      <c r="I40" s="75">
        <v>40</v>
      </c>
      <c r="J40" s="76">
        <v>47</v>
      </c>
      <c r="K40" s="326" t="s">
        <v>3265</v>
      </c>
      <c r="L40" s="327" t="s">
        <v>4954</v>
      </c>
      <c r="M40" s="337">
        <v>25</v>
      </c>
      <c r="N40" s="337">
        <v>23</v>
      </c>
      <c r="O40" s="338">
        <v>37</v>
      </c>
      <c r="P40" s="97" t="s">
        <v>3266</v>
      </c>
      <c r="Q40" s="98">
        <v>1136</v>
      </c>
      <c r="R40" s="393">
        <v>515</v>
      </c>
      <c r="S40" s="393">
        <v>621</v>
      </c>
      <c r="T40" s="394">
        <v>621</v>
      </c>
      <c r="U40" s="97" t="s">
        <v>3267</v>
      </c>
      <c r="V40" s="98">
        <v>690</v>
      </c>
      <c r="W40" s="386">
        <v>316</v>
      </c>
      <c r="X40" s="386">
        <v>374</v>
      </c>
      <c r="Y40" s="385">
        <v>354</v>
      </c>
      <c r="Z40" s="97" t="s">
        <v>921</v>
      </c>
      <c r="AA40" s="330">
        <v>55</v>
      </c>
      <c r="AB40" s="75">
        <v>31</v>
      </c>
      <c r="AC40" s="75">
        <v>24</v>
      </c>
      <c r="AD40" s="76">
        <v>36</v>
      </c>
      <c r="AE40" s="274" t="s">
        <v>1457</v>
      </c>
      <c r="AF40" s="323">
        <v>244</v>
      </c>
      <c r="AG40" s="324">
        <v>124</v>
      </c>
      <c r="AH40" s="324">
        <v>120</v>
      </c>
      <c r="AI40" s="325">
        <v>131</v>
      </c>
      <c r="AJ40" s="435" t="s">
        <v>3268</v>
      </c>
      <c r="AK40" s="413">
        <v>836</v>
      </c>
      <c r="AL40" s="99">
        <v>411</v>
      </c>
      <c r="AM40" s="99">
        <v>425</v>
      </c>
      <c r="AN40" s="105">
        <v>489</v>
      </c>
      <c r="AO40" s="97" t="s">
        <v>3269</v>
      </c>
      <c r="AP40" s="419">
        <v>131</v>
      </c>
      <c r="AQ40" s="420">
        <v>68</v>
      </c>
      <c r="AR40" s="420">
        <v>63</v>
      </c>
      <c r="AS40" s="421">
        <v>70</v>
      </c>
      <c r="AT40" s="331" t="s">
        <v>3270</v>
      </c>
      <c r="AU40" s="98">
        <v>151</v>
      </c>
      <c r="AV40" s="75">
        <v>86</v>
      </c>
      <c r="AW40" s="75">
        <v>65</v>
      </c>
      <c r="AX40" s="76">
        <v>77</v>
      </c>
      <c r="AY40" s="97" t="s">
        <v>3271</v>
      </c>
      <c r="AZ40" s="330">
        <v>112</v>
      </c>
      <c r="BA40" s="101">
        <v>45</v>
      </c>
      <c r="BB40" s="101">
        <v>67</v>
      </c>
      <c r="BC40" s="102">
        <v>69</v>
      </c>
      <c r="BD40" s="111"/>
      <c r="BE40" s="111"/>
      <c r="BF40" s="111"/>
      <c r="BG40" s="111"/>
      <c r="BH40" s="111"/>
    </row>
    <row r="41" spans="1:60" s="96" customFormat="1" ht="14.25" customHeight="1">
      <c r="A41" s="274" t="s">
        <v>3272</v>
      </c>
      <c r="B41" s="323">
        <v>197</v>
      </c>
      <c r="C41" s="341">
        <v>102</v>
      </c>
      <c r="D41" s="341">
        <v>95</v>
      </c>
      <c r="E41" s="342">
        <v>117</v>
      </c>
      <c r="F41" s="97" t="s">
        <v>3273</v>
      </c>
      <c r="G41" s="98">
        <v>101</v>
      </c>
      <c r="H41" s="75">
        <v>54</v>
      </c>
      <c r="I41" s="75">
        <v>47</v>
      </c>
      <c r="J41" s="76">
        <v>59</v>
      </c>
      <c r="K41" s="326" t="s">
        <v>3274</v>
      </c>
      <c r="L41" s="327" t="s">
        <v>4955</v>
      </c>
      <c r="M41" s="337">
        <v>37</v>
      </c>
      <c r="N41" s="337">
        <v>27</v>
      </c>
      <c r="O41" s="338">
        <v>41</v>
      </c>
      <c r="P41" s="97" t="s">
        <v>3275</v>
      </c>
      <c r="Q41" s="98">
        <v>622</v>
      </c>
      <c r="R41" s="393">
        <v>279</v>
      </c>
      <c r="S41" s="393">
        <v>343</v>
      </c>
      <c r="T41" s="394">
        <v>376</v>
      </c>
      <c r="U41" s="97" t="s">
        <v>3276</v>
      </c>
      <c r="V41" s="98">
        <v>934</v>
      </c>
      <c r="W41" s="386">
        <v>470</v>
      </c>
      <c r="X41" s="386">
        <v>464</v>
      </c>
      <c r="Y41" s="385">
        <v>482</v>
      </c>
      <c r="Z41" s="97" t="s">
        <v>1628</v>
      </c>
      <c r="AA41" s="330">
        <v>132</v>
      </c>
      <c r="AB41" s="75">
        <v>59</v>
      </c>
      <c r="AC41" s="75">
        <v>73</v>
      </c>
      <c r="AD41" s="76">
        <v>79</v>
      </c>
      <c r="AE41" s="274" t="s">
        <v>1465</v>
      </c>
      <c r="AF41" s="323">
        <v>136</v>
      </c>
      <c r="AG41" s="324">
        <v>64</v>
      </c>
      <c r="AH41" s="324">
        <v>72</v>
      </c>
      <c r="AI41" s="325">
        <v>67</v>
      </c>
      <c r="AJ41" s="435" t="s">
        <v>5036</v>
      </c>
      <c r="AK41" s="413">
        <v>696</v>
      </c>
      <c r="AL41" s="99">
        <v>337</v>
      </c>
      <c r="AM41" s="99">
        <v>359</v>
      </c>
      <c r="AN41" s="105">
        <v>271</v>
      </c>
      <c r="AO41" s="97" t="s">
        <v>3277</v>
      </c>
      <c r="AP41" s="419">
        <v>76</v>
      </c>
      <c r="AQ41" s="420">
        <v>42</v>
      </c>
      <c r="AR41" s="420">
        <v>34</v>
      </c>
      <c r="AS41" s="421">
        <v>45</v>
      </c>
      <c r="AT41" s="331" t="s">
        <v>3278</v>
      </c>
      <c r="AU41" s="98">
        <v>113</v>
      </c>
      <c r="AV41" s="75">
        <v>55</v>
      </c>
      <c r="AW41" s="75">
        <v>58</v>
      </c>
      <c r="AX41" s="76">
        <v>70</v>
      </c>
      <c r="AY41" s="97" t="s">
        <v>3279</v>
      </c>
      <c r="AZ41" s="330">
        <v>69</v>
      </c>
      <c r="BA41" s="101">
        <v>33</v>
      </c>
      <c r="BB41" s="101">
        <v>36</v>
      </c>
      <c r="BC41" s="102">
        <v>44</v>
      </c>
      <c r="BD41" s="111"/>
      <c r="BE41" s="111"/>
      <c r="BF41" s="111"/>
      <c r="BG41" s="111"/>
      <c r="BH41" s="111"/>
    </row>
    <row r="42" spans="1:60" s="111" customFormat="1" ht="14.25" customHeight="1">
      <c r="A42" s="293" t="s">
        <v>3280</v>
      </c>
      <c r="B42" s="323">
        <v>110</v>
      </c>
      <c r="C42" s="341">
        <v>45</v>
      </c>
      <c r="D42" s="341">
        <v>65</v>
      </c>
      <c r="E42" s="342">
        <v>71</v>
      </c>
      <c r="F42" s="97" t="s">
        <v>3281</v>
      </c>
      <c r="G42" s="98">
        <v>81</v>
      </c>
      <c r="H42" s="75">
        <v>39</v>
      </c>
      <c r="I42" s="75">
        <v>42</v>
      </c>
      <c r="J42" s="76">
        <v>60</v>
      </c>
      <c r="K42" s="326" t="s">
        <v>3282</v>
      </c>
      <c r="L42" s="327" t="s">
        <v>4956</v>
      </c>
      <c r="M42" s="337">
        <v>34</v>
      </c>
      <c r="N42" s="337">
        <v>32</v>
      </c>
      <c r="O42" s="338">
        <v>43</v>
      </c>
      <c r="P42" s="97" t="s">
        <v>3283</v>
      </c>
      <c r="Q42" s="98">
        <v>610</v>
      </c>
      <c r="R42" s="393">
        <v>300</v>
      </c>
      <c r="S42" s="393">
        <v>310</v>
      </c>
      <c r="T42" s="394">
        <v>375</v>
      </c>
      <c r="U42" s="97" t="s">
        <v>3284</v>
      </c>
      <c r="V42" s="98">
        <v>202</v>
      </c>
      <c r="W42" s="386">
        <v>102</v>
      </c>
      <c r="X42" s="386">
        <v>100</v>
      </c>
      <c r="Y42" s="385">
        <v>124</v>
      </c>
      <c r="Z42" s="97" t="s">
        <v>3285</v>
      </c>
      <c r="AA42" s="330">
        <v>101</v>
      </c>
      <c r="AB42" s="75">
        <v>58</v>
      </c>
      <c r="AC42" s="75">
        <v>43</v>
      </c>
      <c r="AD42" s="76">
        <v>67</v>
      </c>
      <c r="AE42" s="277" t="s">
        <v>324</v>
      </c>
      <c r="AF42" s="339">
        <v>6091</v>
      </c>
      <c r="AG42" s="339">
        <v>3344</v>
      </c>
      <c r="AH42" s="339">
        <v>2747</v>
      </c>
      <c r="AI42" s="340">
        <v>3581</v>
      </c>
      <c r="AJ42" s="435" t="s">
        <v>3286</v>
      </c>
      <c r="AK42" s="413">
        <v>167</v>
      </c>
      <c r="AL42" s="99">
        <v>89</v>
      </c>
      <c r="AM42" s="99">
        <v>78</v>
      </c>
      <c r="AN42" s="105">
        <v>85</v>
      </c>
      <c r="AO42" s="97" t="s">
        <v>3287</v>
      </c>
      <c r="AP42" s="419">
        <v>74</v>
      </c>
      <c r="AQ42" s="420">
        <v>38</v>
      </c>
      <c r="AR42" s="420">
        <v>36</v>
      </c>
      <c r="AS42" s="421">
        <v>40</v>
      </c>
      <c r="AT42" s="331" t="s">
        <v>3288</v>
      </c>
      <c r="AU42" s="98">
        <v>158</v>
      </c>
      <c r="AV42" s="75">
        <v>85</v>
      </c>
      <c r="AW42" s="75">
        <v>73</v>
      </c>
      <c r="AX42" s="76">
        <v>88</v>
      </c>
      <c r="AY42" s="97" t="s">
        <v>3289</v>
      </c>
      <c r="AZ42" s="330">
        <v>84</v>
      </c>
      <c r="BA42" s="101">
        <v>40</v>
      </c>
      <c r="BB42" s="101">
        <v>44</v>
      </c>
      <c r="BC42" s="102">
        <v>51</v>
      </c>
    </row>
    <row r="43" spans="1:60" s="111" customFormat="1" ht="14.25" customHeight="1">
      <c r="A43" s="293" t="s">
        <v>3290</v>
      </c>
      <c r="B43" s="323">
        <v>124</v>
      </c>
      <c r="C43" s="341">
        <v>63</v>
      </c>
      <c r="D43" s="341">
        <v>61</v>
      </c>
      <c r="E43" s="342">
        <v>78</v>
      </c>
      <c r="F43" s="97" t="s">
        <v>3291</v>
      </c>
      <c r="G43" s="98">
        <v>92</v>
      </c>
      <c r="H43" s="75">
        <v>50</v>
      </c>
      <c r="I43" s="75">
        <v>42</v>
      </c>
      <c r="J43" s="76">
        <v>62</v>
      </c>
      <c r="K43" s="326" t="s">
        <v>3292</v>
      </c>
      <c r="L43" s="327" t="s">
        <v>4957</v>
      </c>
      <c r="M43" s="337">
        <v>64</v>
      </c>
      <c r="N43" s="337">
        <v>59</v>
      </c>
      <c r="O43" s="338">
        <v>74</v>
      </c>
      <c r="P43" s="97" t="s">
        <v>2760</v>
      </c>
      <c r="Q43" s="98">
        <v>340</v>
      </c>
      <c r="R43" s="393">
        <v>172</v>
      </c>
      <c r="S43" s="393">
        <v>168</v>
      </c>
      <c r="T43" s="394">
        <v>179</v>
      </c>
      <c r="U43" s="97" t="s">
        <v>3293</v>
      </c>
      <c r="V43" s="98">
        <v>228</v>
      </c>
      <c r="W43" s="386">
        <v>112</v>
      </c>
      <c r="X43" s="386">
        <v>116</v>
      </c>
      <c r="Y43" s="385">
        <v>132</v>
      </c>
      <c r="Z43" s="97" t="s">
        <v>3294</v>
      </c>
      <c r="AA43" s="330">
        <v>109</v>
      </c>
      <c r="AB43" s="75">
        <v>53</v>
      </c>
      <c r="AC43" s="75">
        <v>56</v>
      </c>
      <c r="AD43" s="76">
        <v>65</v>
      </c>
      <c r="AE43" s="274" t="s">
        <v>1878</v>
      </c>
      <c r="AF43" s="323">
        <v>257</v>
      </c>
      <c r="AG43" s="324">
        <v>136</v>
      </c>
      <c r="AH43" s="324">
        <v>121</v>
      </c>
      <c r="AI43" s="325">
        <v>131</v>
      </c>
      <c r="AJ43" s="435" t="s">
        <v>3295</v>
      </c>
      <c r="AK43" s="413">
        <v>247</v>
      </c>
      <c r="AL43" s="99">
        <v>138</v>
      </c>
      <c r="AM43" s="99">
        <v>109</v>
      </c>
      <c r="AN43" s="105">
        <v>116</v>
      </c>
      <c r="AO43" s="97" t="s">
        <v>3296</v>
      </c>
      <c r="AP43" s="419">
        <v>115</v>
      </c>
      <c r="AQ43" s="420">
        <v>56</v>
      </c>
      <c r="AR43" s="420">
        <v>59</v>
      </c>
      <c r="AS43" s="421">
        <v>71</v>
      </c>
      <c r="AT43" s="331" t="s">
        <v>3297</v>
      </c>
      <c r="AU43" s="98">
        <v>152</v>
      </c>
      <c r="AV43" s="75">
        <v>81</v>
      </c>
      <c r="AW43" s="75">
        <v>71</v>
      </c>
      <c r="AX43" s="76">
        <v>84</v>
      </c>
      <c r="AY43" s="97" t="s">
        <v>3298</v>
      </c>
      <c r="AZ43" s="330">
        <v>98</v>
      </c>
      <c r="BA43" s="101">
        <v>49</v>
      </c>
      <c r="BB43" s="101">
        <v>49</v>
      </c>
      <c r="BC43" s="102">
        <v>61</v>
      </c>
    </row>
    <row r="44" spans="1:60" s="111" customFormat="1" ht="14.25" customHeight="1">
      <c r="A44" s="293" t="s">
        <v>3299</v>
      </c>
      <c r="B44" s="323">
        <v>255</v>
      </c>
      <c r="C44" s="341">
        <v>123</v>
      </c>
      <c r="D44" s="341">
        <v>132</v>
      </c>
      <c r="E44" s="342">
        <v>156</v>
      </c>
      <c r="F44" s="97" t="s">
        <v>3300</v>
      </c>
      <c r="G44" s="98">
        <v>65</v>
      </c>
      <c r="H44" s="75">
        <v>36</v>
      </c>
      <c r="I44" s="75">
        <v>29</v>
      </c>
      <c r="J44" s="76">
        <v>39</v>
      </c>
      <c r="K44" s="326" t="s">
        <v>3301</v>
      </c>
      <c r="L44" s="327" t="s">
        <v>4958</v>
      </c>
      <c r="M44" s="337">
        <v>41</v>
      </c>
      <c r="N44" s="337">
        <v>40</v>
      </c>
      <c r="O44" s="338">
        <v>46</v>
      </c>
      <c r="P44" s="97" t="s">
        <v>2764</v>
      </c>
      <c r="Q44" s="98">
        <v>47</v>
      </c>
      <c r="R44" s="393">
        <v>21</v>
      </c>
      <c r="S44" s="393">
        <v>26</v>
      </c>
      <c r="T44" s="394">
        <v>36</v>
      </c>
      <c r="U44" s="97" t="s">
        <v>1431</v>
      </c>
      <c r="V44" s="98">
        <v>159</v>
      </c>
      <c r="W44" s="386">
        <v>77</v>
      </c>
      <c r="X44" s="386">
        <v>82</v>
      </c>
      <c r="Y44" s="385">
        <v>90</v>
      </c>
      <c r="Z44" s="97" t="s">
        <v>3302</v>
      </c>
      <c r="AA44" s="330">
        <v>66</v>
      </c>
      <c r="AB44" s="75">
        <v>35</v>
      </c>
      <c r="AC44" s="75">
        <v>31</v>
      </c>
      <c r="AD44" s="76">
        <v>41</v>
      </c>
      <c r="AE44" s="274" t="s">
        <v>1884</v>
      </c>
      <c r="AF44" s="323">
        <v>219</v>
      </c>
      <c r="AG44" s="324">
        <v>121</v>
      </c>
      <c r="AH44" s="324">
        <v>98</v>
      </c>
      <c r="AI44" s="325">
        <v>135</v>
      </c>
      <c r="AJ44" s="434" t="s">
        <v>3303</v>
      </c>
      <c r="AK44" s="413">
        <v>49</v>
      </c>
      <c r="AL44" s="99">
        <v>25</v>
      </c>
      <c r="AM44" s="99">
        <v>24</v>
      </c>
      <c r="AN44" s="105">
        <v>27</v>
      </c>
      <c r="AO44" s="97" t="s">
        <v>3304</v>
      </c>
      <c r="AP44" s="419">
        <v>96</v>
      </c>
      <c r="AQ44" s="420">
        <v>51</v>
      </c>
      <c r="AR44" s="420">
        <v>45</v>
      </c>
      <c r="AS44" s="421">
        <v>58</v>
      </c>
      <c r="AT44" s="331" t="s">
        <v>3305</v>
      </c>
      <c r="AU44" s="98">
        <v>58</v>
      </c>
      <c r="AV44" s="75">
        <v>36</v>
      </c>
      <c r="AW44" s="75">
        <v>22</v>
      </c>
      <c r="AX44" s="76">
        <v>35</v>
      </c>
      <c r="AY44" s="97" t="s">
        <v>3306</v>
      </c>
      <c r="AZ44" s="330">
        <v>244</v>
      </c>
      <c r="BA44" s="101">
        <v>116</v>
      </c>
      <c r="BB44" s="101">
        <v>128</v>
      </c>
      <c r="BC44" s="102">
        <v>159</v>
      </c>
    </row>
    <row r="45" spans="1:60" s="111" customFormat="1" ht="14.25" customHeight="1">
      <c r="A45" s="293" t="s">
        <v>3307</v>
      </c>
      <c r="B45" s="323">
        <v>58</v>
      </c>
      <c r="C45" s="341">
        <v>28</v>
      </c>
      <c r="D45" s="341">
        <v>30</v>
      </c>
      <c r="E45" s="342">
        <v>36</v>
      </c>
      <c r="F45" s="97" t="s">
        <v>1756</v>
      </c>
      <c r="G45" s="98">
        <v>247</v>
      </c>
      <c r="H45" s="75">
        <v>123</v>
      </c>
      <c r="I45" s="75">
        <v>124</v>
      </c>
      <c r="J45" s="76">
        <v>139</v>
      </c>
      <c r="K45" s="326" t="s">
        <v>3308</v>
      </c>
      <c r="L45" s="327" t="s">
        <v>4959</v>
      </c>
      <c r="M45" s="337">
        <v>56</v>
      </c>
      <c r="N45" s="337">
        <v>56</v>
      </c>
      <c r="O45" s="338">
        <v>66</v>
      </c>
      <c r="P45" s="97" t="s">
        <v>3309</v>
      </c>
      <c r="Q45" s="98">
        <v>27</v>
      </c>
      <c r="R45" s="393">
        <v>16</v>
      </c>
      <c r="S45" s="393">
        <v>11</v>
      </c>
      <c r="T45" s="394">
        <v>16</v>
      </c>
      <c r="U45" s="97" t="s">
        <v>1438</v>
      </c>
      <c r="V45" s="98">
        <v>100</v>
      </c>
      <c r="W45" s="386">
        <v>44</v>
      </c>
      <c r="X45" s="386">
        <v>56</v>
      </c>
      <c r="Y45" s="385">
        <v>64</v>
      </c>
      <c r="Z45" s="97" t="s">
        <v>3310</v>
      </c>
      <c r="AA45" s="330">
        <v>169</v>
      </c>
      <c r="AB45" s="75">
        <v>88</v>
      </c>
      <c r="AC45" s="75">
        <v>81</v>
      </c>
      <c r="AD45" s="76">
        <v>99</v>
      </c>
      <c r="AE45" s="274" t="s">
        <v>3311</v>
      </c>
      <c r="AF45" s="323">
        <v>75</v>
      </c>
      <c r="AG45" s="324">
        <v>42</v>
      </c>
      <c r="AH45" s="324">
        <v>33</v>
      </c>
      <c r="AI45" s="325">
        <v>49</v>
      </c>
      <c r="AJ45" s="434" t="s">
        <v>2938</v>
      </c>
      <c r="AK45" s="413">
        <v>136</v>
      </c>
      <c r="AL45" s="99">
        <v>73</v>
      </c>
      <c r="AM45" s="99">
        <v>63</v>
      </c>
      <c r="AN45" s="105">
        <v>83</v>
      </c>
      <c r="AO45" s="97" t="s">
        <v>3312</v>
      </c>
      <c r="AP45" s="419">
        <v>64</v>
      </c>
      <c r="AQ45" s="420">
        <v>34</v>
      </c>
      <c r="AR45" s="420">
        <v>30</v>
      </c>
      <c r="AS45" s="421">
        <v>46</v>
      </c>
      <c r="AT45" s="331" t="s">
        <v>3313</v>
      </c>
      <c r="AU45" s="98">
        <v>171</v>
      </c>
      <c r="AV45" s="75">
        <v>93</v>
      </c>
      <c r="AW45" s="75">
        <v>78</v>
      </c>
      <c r="AX45" s="76">
        <v>92</v>
      </c>
      <c r="AY45" s="97" t="s">
        <v>3314</v>
      </c>
      <c r="AZ45" s="330">
        <v>72</v>
      </c>
      <c r="BA45" s="101">
        <v>31</v>
      </c>
      <c r="BB45" s="101">
        <v>41</v>
      </c>
      <c r="BC45" s="102">
        <v>47</v>
      </c>
    </row>
    <row r="46" spans="1:60" s="111" customFormat="1" ht="14.25" customHeight="1">
      <c r="A46" s="293" t="s">
        <v>3315</v>
      </c>
      <c r="B46" s="323">
        <v>59</v>
      </c>
      <c r="C46" s="341">
        <v>29</v>
      </c>
      <c r="D46" s="341">
        <v>30</v>
      </c>
      <c r="E46" s="342">
        <v>36</v>
      </c>
      <c r="F46" s="97" t="s">
        <v>3316</v>
      </c>
      <c r="G46" s="98">
        <v>165</v>
      </c>
      <c r="H46" s="75">
        <v>85</v>
      </c>
      <c r="I46" s="75">
        <v>80</v>
      </c>
      <c r="J46" s="76">
        <v>103</v>
      </c>
      <c r="K46" s="326" t="s">
        <v>3317</v>
      </c>
      <c r="L46" s="327" t="s">
        <v>4960</v>
      </c>
      <c r="M46" s="337">
        <v>46</v>
      </c>
      <c r="N46" s="337">
        <v>63</v>
      </c>
      <c r="O46" s="338">
        <v>68</v>
      </c>
      <c r="P46" s="97" t="s">
        <v>3318</v>
      </c>
      <c r="Q46" s="98">
        <v>35</v>
      </c>
      <c r="R46" s="393">
        <v>18</v>
      </c>
      <c r="S46" s="393">
        <v>17</v>
      </c>
      <c r="T46" s="394">
        <v>24</v>
      </c>
      <c r="U46" s="97" t="s">
        <v>692</v>
      </c>
      <c r="V46" s="98">
        <v>138</v>
      </c>
      <c r="W46" s="386">
        <v>66</v>
      </c>
      <c r="X46" s="386">
        <v>72</v>
      </c>
      <c r="Y46" s="385">
        <v>80</v>
      </c>
      <c r="Z46" s="97" t="s">
        <v>3319</v>
      </c>
      <c r="AA46" s="330">
        <v>93</v>
      </c>
      <c r="AB46" s="75">
        <v>50</v>
      </c>
      <c r="AC46" s="75">
        <v>43</v>
      </c>
      <c r="AD46" s="76">
        <v>56</v>
      </c>
      <c r="AE46" s="274" t="s">
        <v>3320</v>
      </c>
      <c r="AF46" s="323">
        <v>276</v>
      </c>
      <c r="AG46" s="324">
        <v>157</v>
      </c>
      <c r="AH46" s="324">
        <v>119</v>
      </c>
      <c r="AI46" s="325">
        <v>158</v>
      </c>
      <c r="AJ46" s="434" t="s">
        <v>3321</v>
      </c>
      <c r="AK46" s="413">
        <v>185</v>
      </c>
      <c r="AL46" s="99">
        <v>90</v>
      </c>
      <c r="AM46" s="99">
        <v>95</v>
      </c>
      <c r="AN46" s="105">
        <v>93</v>
      </c>
      <c r="AO46" s="97" t="s">
        <v>3322</v>
      </c>
      <c r="AP46" s="419">
        <v>49</v>
      </c>
      <c r="AQ46" s="420">
        <v>23</v>
      </c>
      <c r="AR46" s="420">
        <v>26</v>
      </c>
      <c r="AS46" s="421">
        <v>32</v>
      </c>
      <c r="AT46" s="331" t="s">
        <v>3323</v>
      </c>
      <c r="AU46" s="98">
        <v>161</v>
      </c>
      <c r="AV46" s="75">
        <v>76</v>
      </c>
      <c r="AW46" s="75">
        <v>85</v>
      </c>
      <c r="AX46" s="76">
        <v>105</v>
      </c>
      <c r="AY46" s="97" t="s">
        <v>3324</v>
      </c>
      <c r="AZ46" s="330">
        <v>227</v>
      </c>
      <c r="BA46" s="101">
        <v>106</v>
      </c>
      <c r="BB46" s="101">
        <v>121</v>
      </c>
      <c r="BC46" s="102">
        <v>140</v>
      </c>
    </row>
    <row r="47" spans="1:60" s="111" customFormat="1" ht="14.25" customHeight="1">
      <c r="A47" s="293" t="s">
        <v>2549</v>
      </c>
      <c r="B47" s="323">
        <v>71</v>
      </c>
      <c r="C47" s="341">
        <v>39</v>
      </c>
      <c r="D47" s="341">
        <v>32</v>
      </c>
      <c r="E47" s="342">
        <v>38</v>
      </c>
      <c r="F47" s="97" t="s">
        <v>3326</v>
      </c>
      <c r="G47" s="98">
        <v>145</v>
      </c>
      <c r="H47" s="75">
        <v>68</v>
      </c>
      <c r="I47" s="75">
        <v>77</v>
      </c>
      <c r="J47" s="76">
        <v>84</v>
      </c>
      <c r="K47" s="326" t="s">
        <v>3327</v>
      </c>
      <c r="L47" s="327" t="s">
        <v>4959</v>
      </c>
      <c r="M47" s="337">
        <v>49</v>
      </c>
      <c r="N47" s="337">
        <v>63</v>
      </c>
      <c r="O47" s="338">
        <v>60</v>
      </c>
      <c r="P47" s="97" t="s">
        <v>3328</v>
      </c>
      <c r="Q47" s="98">
        <v>38</v>
      </c>
      <c r="R47" s="393">
        <v>20</v>
      </c>
      <c r="S47" s="393">
        <v>18</v>
      </c>
      <c r="T47" s="394">
        <v>29</v>
      </c>
      <c r="U47" s="97" t="s">
        <v>3329</v>
      </c>
      <c r="V47" s="98">
        <v>198</v>
      </c>
      <c r="W47" s="386">
        <v>99</v>
      </c>
      <c r="X47" s="386">
        <v>99</v>
      </c>
      <c r="Y47" s="385">
        <v>108</v>
      </c>
      <c r="Z47" s="97" t="s">
        <v>3330</v>
      </c>
      <c r="AA47" s="330">
        <v>80</v>
      </c>
      <c r="AB47" s="75">
        <v>39</v>
      </c>
      <c r="AC47" s="75">
        <v>41</v>
      </c>
      <c r="AD47" s="76">
        <v>49</v>
      </c>
      <c r="AE47" s="274" t="s">
        <v>3331</v>
      </c>
      <c r="AF47" s="323">
        <v>155</v>
      </c>
      <c r="AG47" s="324">
        <v>84</v>
      </c>
      <c r="AH47" s="324">
        <v>71</v>
      </c>
      <c r="AI47" s="325">
        <v>86</v>
      </c>
      <c r="AJ47" s="434" t="s">
        <v>3332</v>
      </c>
      <c r="AK47" s="413">
        <v>512</v>
      </c>
      <c r="AL47" s="99">
        <v>278</v>
      </c>
      <c r="AM47" s="99">
        <v>234</v>
      </c>
      <c r="AN47" s="105">
        <v>289</v>
      </c>
      <c r="AO47" s="97" t="s">
        <v>3333</v>
      </c>
      <c r="AP47" s="419">
        <v>16</v>
      </c>
      <c r="AQ47" s="420">
        <v>4</v>
      </c>
      <c r="AR47" s="420">
        <v>12</v>
      </c>
      <c r="AS47" s="421">
        <v>12</v>
      </c>
      <c r="AT47" s="331" t="s">
        <v>3334</v>
      </c>
      <c r="AU47" s="98">
        <v>78</v>
      </c>
      <c r="AV47" s="75">
        <v>37</v>
      </c>
      <c r="AW47" s="75">
        <v>41</v>
      </c>
      <c r="AX47" s="76">
        <v>55</v>
      </c>
      <c r="AY47" s="97" t="s">
        <v>3335</v>
      </c>
      <c r="AZ47" s="330">
        <v>98</v>
      </c>
      <c r="BA47" s="101">
        <v>40</v>
      </c>
      <c r="BB47" s="101">
        <v>58</v>
      </c>
      <c r="BC47" s="102">
        <v>66</v>
      </c>
    </row>
    <row r="48" spans="1:60" s="111" customFormat="1" ht="14.25" customHeight="1">
      <c r="A48" s="293" t="s">
        <v>2554</v>
      </c>
      <c r="B48" s="323">
        <v>96</v>
      </c>
      <c r="C48" s="341">
        <v>42</v>
      </c>
      <c r="D48" s="341">
        <v>54</v>
      </c>
      <c r="E48" s="342">
        <v>56</v>
      </c>
      <c r="F48" s="97" t="s">
        <v>3337</v>
      </c>
      <c r="G48" s="98">
        <v>133</v>
      </c>
      <c r="H48" s="75">
        <v>71</v>
      </c>
      <c r="I48" s="75">
        <v>62</v>
      </c>
      <c r="J48" s="76">
        <v>72</v>
      </c>
      <c r="K48" s="326" t="s">
        <v>3338</v>
      </c>
      <c r="L48" s="327" t="s">
        <v>4961</v>
      </c>
      <c r="M48" s="337">
        <v>67</v>
      </c>
      <c r="N48" s="337">
        <v>54</v>
      </c>
      <c r="O48" s="338">
        <v>76</v>
      </c>
      <c r="P48" s="97" t="s">
        <v>3339</v>
      </c>
      <c r="Q48" s="98">
        <v>92</v>
      </c>
      <c r="R48" s="393">
        <v>46</v>
      </c>
      <c r="S48" s="393">
        <v>46</v>
      </c>
      <c r="T48" s="394">
        <v>60</v>
      </c>
      <c r="U48" s="97" t="s">
        <v>3340</v>
      </c>
      <c r="V48" s="98">
        <v>84</v>
      </c>
      <c r="W48" s="386">
        <v>37</v>
      </c>
      <c r="X48" s="386">
        <v>47</v>
      </c>
      <c r="Y48" s="385">
        <v>44</v>
      </c>
      <c r="Z48" s="97" t="s">
        <v>3341</v>
      </c>
      <c r="AA48" s="330">
        <v>59</v>
      </c>
      <c r="AB48" s="75">
        <v>28</v>
      </c>
      <c r="AC48" s="75">
        <v>31</v>
      </c>
      <c r="AD48" s="76">
        <v>36</v>
      </c>
      <c r="AE48" s="274" t="s">
        <v>3342</v>
      </c>
      <c r="AF48" s="323">
        <v>331</v>
      </c>
      <c r="AG48" s="324">
        <v>165</v>
      </c>
      <c r="AH48" s="324">
        <v>166</v>
      </c>
      <c r="AI48" s="325">
        <v>174</v>
      </c>
      <c r="AJ48" s="434" t="s">
        <v>3343</v>
      </c>
      <c r="AK48" s="413">
        <v>68</v>
      </c>
      <c r="AL48" s="99">
        <v>31</v>
      </c>
      <c r="AM48" s="99">
        <v>37</v>
      </c>
      <c r="AN48" s="105">
        <v>46</v>
      </c>
      <c r="AO48" s="97" t="s">
        <v>3344</v>
      </c>
      <c r="AP48" s="419">
        <v>63</v>
      </c>
      <c r="AQ48" s="420">
        <v>35</v>
      </c>
      <c r="AR48" s="420">
        <v>28</v>
      </c>
      <c r="AS48" s="421">
        <v>45</v>
      </c>
      <c r="AT48" s="331" t="s">
        <v>3345</v>
      </c>
      <c r="AU48" s="98">
        <v>61</v>
      </c>
      <c r="AV48" s="75">
        <v>35</v>
      </c>
      <c r="AW48" s="75">
        <v>26</v>
      </c>
      <c r="AX48" s="76">
        <v>38</v>
      </c>
      <c r="AY48" s="97" t="s">
        <v>3346</v>
      </c>
      <c r="AZ48" s="330">
        <v>224</v>
      </c>
      <c r="BA48" s="101">
        <v>110</v>
      </c>
      <c r="BB48" s="101">
        <v>114</v>
      </c>
      <c r="BC48" s="102">
        <v>138</v>
      </c>
    </row>
    <row r="49" spans="1:55" s="111" customFormat="1" ht="14.25" customHeight="1">
      <c r="A49" s="293" t="s">
        <v>3348</v>
      </c>
      <c r="B49" s="323">
        <v>68</v>
      </c>
      <c r="C49" s="341">
        <v>36</v>
      </c>
      <c r="D49" s="341">
        <v>32</v>
      </c>
      <c r="E49" s="342">
        <v>41</v>
      </c>
      <c r="F49" s="97" t="s">
        <v>3349</v>
      </c>
      <c r="G49" s="98">
        <v>102</v>
      </c>
      <c r="H49" s="75">
        <v>47</v>
      </c>
      <c r="I49" s="75">
        <v>55</v>
      </c>
      <c r="J49" s="76">
        <v>59</v>
      </c>
      <c r="K49" s="326" t="s">
        <v>3350</v>
      </c>
      <c r="L49" s="327" t="s">
        <v>4927</v>
      </c>
      <c r="M49" s="337">
        <v>41</v>
      </c>
      <c r="N49" s="337">
        <v>47</v>
      </c>
      <c r="O49" s="338">
        <v>56</v>
      </c>
      <c r="P49" s="97" t="s">
        <v>3351</v>
      </c>
      <c r="Q49" s="98">
        <v>49</v>
      </c>
      <c r="R49" s="393">
        <v>22</v>
      </c>
      <c r="S49" s="393">
        <v>27</v>
      </c>
      <c r="T49" s="394">
        <v>32</v>
      </c>
      <c r="U49" s="97" t="s">
        <v>3352</v>
      </c>
      <c r="V49" s="98">
        <v>143</v>
      </c>
      <c r="W49" s="386">
        <v>72</v>
      </c>
      <c r="X49" s="386">
        <v>71</v>
      </c>
      <c r="Y49" s="385">
        <v>75</v>
      </c>
      <c r="Z49" s="97" t="s">
        <v>3353</v>
      </c>
      <c r="AA49" s="330">
        <v>38</v>
      </c>
      <c r="AB49" s="75">
        <v>14</v>
      </c>
      <c r="AC49" s="75">
        <v>24</v>
      </c>
      <c r="AD49" s="76">
        <v>31</v>
      </c>
      <c r="AE49" s="274" t="s">
        <v>2079</v>
      </c>
      <c r="AF49" s="323">
        <v>204</v>
      </c>
      <c r="AG49" s="324">
        <v>115</v>
      </c>
      <c r="AH49" s="324">
        <v>89</v>
      </c>
      <c r="AI49" s="325">
        <v>105</v>
      </c>
      <c r="AJ49" s="434" t="s">
        <v>2287</v>
      </c>
      <c r="AK49" s="413">
        <v>326</v>
      </c>
      <c r="AL49" s="99">
        <v>208</v>
      </c>
      <c r="AM49" s="99">
        <v>118</v>
      </c>
      <c r="AN49" s="105">
        <v>235</v>
      </c>
      <c r="AO49" s="97" t="s">
        <v>3354</v>
      </c>
      <c r="AP49" s="419">
        <v>62</v>
      </c>
      <c r="AQ49" s="420">
        <v>29</v>
      </c>
      <c r="AR49" s="420">
        <v>33</v>
      </c>
      <c r="AS49" s="421">
        <v>41</v>
      </c>
      <c r="AT49" s="331" t="s">
        <v>3355</v>
      </c>
      <c r="AU49" s="98">
        <v>79</v>
      </c>
      <c r="AV49" s="75">
        <v>42</v>
      </c>
      <c r="AW49" s="75">
        <v>37</v>
      </c>
      <c r="AX49" s="76">
        <v>43</v>
      </c>
      <c r="AY49" s="97" t="s">
        <v>3356</v>
      </c>
      <c r="AZ49" s="330">
        <v>103</v>
      </c>
      <c r="BA49" s="101">
        <v>51</v>
      </c>
      <c r="BB49" s="101">
        <v>52</v>
      </c>
      <c r="BC49" s="102">
        <v>70</v>
      </c>
    </row>
    <row r="50" spans="1:55" s="111" customFormat="1" ht="14.25" customHeight="1">
      <c r="A50" s="293" t="s">
        <v>3357</v>
      </c>
      <c r="B50" s="323">
        <v>125</v>
      </c>
      <c r="C50" s="341">
        <v>66</v>
      </c>
      <c r="D50" s="341">
        <v>59</v>
      </c>
      <c r="E50" s="342">
        <v>81</v>
      </c>
      <c r="F50" s="97" t="s">
        <v>3358</v>
      </c>
      <c r="G50" s="98">
        <v>173</v>
      </c>
      <c r="H50" s="75">
        <v>90</v>
      </c>
      <c r="I50" s="75">
        <v>83</v>
      </c>
      <c r="J50" s="76">
        <v>105</v>
      </c>
      <c r="K50" s="326" t="s">
        <v>1503</v>
      </c>
      <c r="L50" s="327" t="s">
        <v>4962</v>
      </c>
      <c r="M50" s="337">
        <v>23</v>
      </c>
      <c r="N50" s="337">
        <v>28</v>
      </c>
      <c r="O50" s="338">
        <v>36</v>
      </c>
      <c r="P50" s="97" t="s">
        <v>3359</v>
      </c>
      <c r="Q50" s="98">
        <v>107</v>
      </c>
      <c r="R50" s="393">
        <v>52</v>
      </c>
      <c r="S50" s="393">
        <v>55</v>
      </c>
      <c r="T50" s="394">
        <v>69</v>
      </c>
      <c r="U50" s="97" t="s">
        <v>3360</v>
      </c>
      <c r="V50" s="98">
        <v>217</v>
      </c>
      <c r="W50" s="386">
        <v>104</v>
      </c>
      <c r="X50" s="386">
        <v>113</v>
      </c>
      <c r="Y50" s="385">
        <v>125</v>
      </c>
      <c r="Z50" s="70" t="s">
        <v>317</v>
      </c>
      <c r="AA50" s="57">
        <v>1785</v>
      </c>
      <c r="AB50" s="68">
        <v>896</v>
      </c>
      <c r="AC50" s="68">
        <v>889</v>
      </c>
      <c r="AD50" s="69">
        <v>1108</v>
      </c>
      <c r="AE50" s="274" t="s">
        <v>2088</v>
      </c>
      <c r="AF50" s="323">
        <v>259</v>
      </c>
      <c r="AG50" s="324">
        <v>158</v>
      </c>
      <c r="AH50" s="324">
        <v>101</v>
      </c>
      <c r="AI50" s="325">
        <v>154</v>
      </c>
      <c r="AJ50" s="434" t="s">
        <v>1913</v>
      </c>
      <c r="AK50" s="413">
        <v>165</v>
      </c>
      <c r="AL50" s="99">
        <v>94</v>
      </c>
      <c r="AM50" s="99">
        <v>71</v>
      </c>
      <c r="AN50" s="105">
        <v>94</v>
      </c>
      <c r="AO50" s="97" t="s">
        <v>3361</v>
      </c>
      <c r="AP50" s="419">
        <v>41</v>
      </c>
      <c r="AQ50" s="420">
        <v>19</v>
      </c>
      <c r="AR50" s="420">
        <v>22</v>
      </c>
      <c r="AS50" s="421">
        <v>31</v>
      </c>
      <c r="AT50" s="331" t="s">
        <v>3362</v>
      </c>
      <c r="AU50" s="98">
        <v>121</v>
      </c>
      <c r="AV50" s="75">
        <v>65</v>
      </c>
      <c r="AW50" s="75">
        <v>56</v>
      </c>
      <c r="AX50" s="76">
        <v>71</v>
      </c>
      <c r="AY50" s="97" t="s">
        <v>3363</v>
      </c>
      <c r="AZ50" s="330">
        <v>200</v>
      </c>
      <c r="BA50" s="101">
        <v>86</v>
      </c>
      <c r="BB50" s="101">
        <v>114</v>
      </c>
      <c r="BC50" s="102">
        <v>135</v>
      </c>
    </row>
    <row r="51" spans="1:55" s="111" customFormat="1" ht="14.25" customHeight="1">
      <c r="A51" s="293" t="s">
        <v>3364</v>
      </c>
      <c r="B51" s="323">
        <v>133</v>
      </c>
      <c r="C51" s="341">
        <v>62</v>
      </c>
      <c r="D51" s="341">
        <v>71</v>
      </c>
      <c r="E51" s="342">
        <v>79</v>
      </c>
      <c r="F51" s="97" t="s">
        <v>3365</v>
      </c>
      <c r="G51" s="98">
        <v>117</v>
      </c>
      <c r="H51" s="75">
        <v>60</v>
      </c>
      <c r="I51" s="75">
        <v>57</v>
      </c>
      <c r="J51" s="76">
        <v>73</v>
      </c>
      <c r="K51" s="326" t="s">
        <v>2304</v>
      </c>
      <c r="L51" s="327" t="s">
        <v>4963</v>
      </c>
      <c r="M51" s="337">
        <v>47</v>
      </c>
      <c r="N51" s="337">
        <v>45</v>
      </c>
      <c r="O51" s="338">
        <v>55</v>
      </c>
      <c r="P51" s="97" t="s">
        <v>1743</v>
      </c>
      <c r="Q51" s="98">
        <v>327</v>
      </c>
      <c r="R51" s="393">
        <v>156</v>
      </c>
      <c r="S51" s="393">
        <v>171</v>
      </c>
      <c r="T51" s="394">
        <v>192</v>
      </c>
      <c r="U51" s="97" t="s">
        <v>3366</v>
      </c>
      <c r="V51" s="98">
        <v>164</v>
      </c>
      <c r="W51" s="386">
        <v>79</v>
      </c>
      <c r="X51" s="386">
        <v>85</v>
      </c>
      <c r="Y51" s="385">
        <v>91</v>
      </c>
      <c r="Z51" s="97" t="s">
        <v>3367</v>
      </c>
      <c r="AA51" s="330">
        <v>237</v>
      </c>
      <c r="AB51" s="75">
        <v>109</v>
      </c>
      <c r="AC51" s="75">
        <v>128</v>
      </c>
      <c r="AD51" s="76">
        <v>155</v>
      </c>
      <c r="AE51" s="274" t="s">
        <v>3368</v>
      </c>
      <c r="AF51" s="323">
        <v>306</v>
      </c>
      <c r="AG51" s="324">
        <v>162</v>
      </c>
      <c r="AH51" s="324">
        <v>144</v>
      </c>
      <c r="AI51" s="325">
        <v>178</v>
      </c>
      <c r="AJ51" s="434" t="s">
        <v>1919</v>
      </c>
      <c r="AK51" s="413">
        <v>106</v>
      </c>
      <c r="AL51" s="99">
        <v>71</v>
      </c>
      <c r="AM51" s="99">
        <v>35</v>
      </c>
      <c r="AN51" s="105">
        <v>78</v>
      </c>
      <c r="AO51" s="97" t="s">
        <v>3369</v>
      </c>
      <c r="AP51" s="419">
        <v>99</v>
      </c>
      <c r="AQ51" s="420">
        <v>47</v>
      </c>
      <c r="AR51" s="420">
        <v>52</v>
      </c>
      <c r="AS51" s="421">
        <v>62</v>
      </c>
      <c r="AT51" s="331" t="s">
        <v>3370</v>
      </c>
      <c r="AU51" s="98">
        <v>117</v>
      </c>
      <c r="AV51" s="75">
        <v>64</v>
      </c>
      <c r="AW51" s="75">
        <v>53</v>
      </c>
      <c r="AX51" s="76">
        <v>68</v>
      </c>
      <c r="AY51" s="70" t="s">
        <v>217</v>
      </c>
      <c r="AZ51" s="57">
        <v>7557</v>
      </c>
      <c r="BA51" s="68">
        <v>4014</v>
      </c>
      <c r="BB51" s="68">
        <v>3543</v>
      </c>
      <c r="BC51" s="69">
        <v>3945</v>
      </c>
    </row>
    <row r="52" spans="1:55" s="111" customFormat="1" ht="14.25" customHeight="1">
      <c r="A52" s="293" t="s">
        <v>3371</v>
      </c>
      <c r="B52" s="323">
        <v>130</v>
      </c>
      <c r="C52" s="341">
        <v>71</v>
      </c>
      <c r="D52" s="341">
        <v>59</v>
      </c>
      <c r="E52" s="342">
        <v>86</v>
      </c>
      <c r="F52" s="289" t="s">
        <v>480</v>
      </c>
      <c r="G52" s="290">
        <v>2039</v>
      </c>
      <c r="H52" s="290">
        <v>1043</v>
      </c>
      <c r="I52" s="290">
        <v>996</v>
      </c>
      <c r="J52" s="291">
        <v>1171</v>
      </c>
      <c r="K52" s="326" t="s">
        <v>3372</v>
      </c>
      <c r="L52" s="327" t="s">
        <v>4964</v>
      </c>
      <c r="M52" s="337">
        <v>53</v>
      </c>
      <c r="N52" s="337">
        <v>47</v>
      </c>
      <c r="O52" s="338">
        <v>58</v>
      </c>
      <c r="P52" s="97" t="s">
        <v>1750</v>
      </c>
      <c r="Q52" s="98">
        <v>149</v>
      </c>
      <c r="R52" s="393">
        <v>71</v>
      </c>
      <c r="S52" s="393">
        <v>78</v>
      </c>
      <c r="T52" s="394">
        <v>82</v>
      </c>
      <c r="U52" s="97" t="s">
        <v>3373</v>
      </c>
      <c r="V52" s="98">
        <v>215</v>
      </c>
      <c r="W52" s="386">
        <v>120</v>
      </c>
      <c r="X52" s="386">
        <v>95</v>
      </c>
      <c r="Y52" s="385">
        <v>116</v>
      </c>
      <c r="Z52" s="97" t="s">
        <v>3374</v>
      </c>
      <c r="AA52" s="330">
        <v>90</v>
      </c>
      <c r="AB52" s="75">
        <v>43</v>
      </c>
      <c r="AC52" s="75">
        <v>47</v>
      </c>
      <c r="AD52" s="76">
        <v>52</v>
      </c>
      <c r="AE52" s="274" t="s">
        <v>3375</v>
      </c>
      <c r="AF52" s="323">
        <v>186</v>
      </c>
      <c r="AG52" s="324">
        <v>104</v>
      </c>
      <c r="AH52" s="324">
        <v>82</v>
      </c>
      <c r="AI52" s="325">
        <v>100</v>
      </c>
      <c r="AJ52" s="434" t="s">
        <v>1925</v>
      </c>
      <c r="AK52" s="413">
        <v>117</v>
      </c>
      <c r="AL52" s="99">
        <v>70</v>
      </c>
      <c r="AM52" s="99">
        <v>47</v>
      </c>
      <c r="AN52" s="105">
        <v>78</v>
      </c>
      <c r="AO52" s="97" t="s">
        <v>3376</v>
      </c>
      <c r="AP52" s="419">
        <v>50</v>
      </c>
      <c r="AQ52" s="420">
        <v>26</v>
      </c>
      <c r="AR52" s="420">
        <v>24</v>
      </c>
      <c r="AS52" s="421">
        <v>28</v>
      </c>
      <c r="AT52" s="331" t="s">
        <v>3377</v>
      </c>
      <c r="AU52" s="98">
        <v>142</v>
      </c>
      <c r="AV52" s="75">
        <v>74</v>
      </c>
      <c r="AW52" s="75">
        <v>68</v>
      </c>
      <c r="AX52" s="76">
        <v>87</v>
      </c>
      <c r="AY52" s="97" t="s">
        <v>3378</v>
      </c>
      <c r="AZ52" s="330">
        <v>822</v>
      </c>
      <c r="BA52" s="112">
        <v>390</v>
      </c>
      <c r="BB52" s="112">
        <v>432</v>
      </c>
      <c r="BC52" s="113">
        <v>476</v>
      </c>
    </row>
    <row r="53" spans="1:55" s="111" customFormat="1" ht="14.25" customHeight="1">
      <c r="A53" s="293" t="s">
        <v>3379</v>
      </c>
      <c r="B53" s="323">
        <v>138</v>
      </c>
      <c r="C53" s="341">
        <v>69</v>
      </c>
      <c r="D53" s="341">
        <v>69</v>
      </c>
      <c r="E53" s="342">
        <v>80</v>
      </c>
      <c r="F53" s="97" t="s">
        <v>2137</v>
      </c>
      <c r="G53" s="98">
        <v>543</v>
      </c>
      <c r="H53" s="75">
        <v>275</v>
      </c>
      <c r="I53" s="75">
        <v>268</v>
      </c>
      <c r="J53" s="76">
        <v>307</v>
      </c>
      <c r="K53" s="326" t="s">
        <v>3380</v>
      </c>
      <c r="L53" s="327" t="s">
        <v>4965</v>
      </c>
      <c r="M53" s="337">
        <v>47</v>
      </c>
      <c r="N53" s="337">
        <v>51</v>
      </c>
      <c r="O53" s="338">
        <v>66</v>
      </c>
      <c r="P53" s="97" t="s">
        <v>3381</v>
      </c>
      <c r="Q53" s="98">
        <v>114</v>
      </c>
      <c r="R53" s="393">
        <v>57</v>
      </c>
      <c r="S53" s="393">
        <v>57</v>
      </c>
      <c r="T53" s="394">
        <v>64</v>
      </c>
      <c r="U53" s="97" t="s">
        <v>3382</v>
      </c>
      <c r="V53" s="98">
        <v>609</v>
      </c>
      <c r="W53" s="386">
        <v>299</v>
      </c>
      <c r="X53" s="386">
        <v>310</v>
      </c>
      <c r="Y53" s="385">
        <v>320</v>
      </c>
      <c r="Z53" s="97" t="s">
        <v>3383</v>
      </c>
      <c r="AA53" s="330">
        <v>124</v>
      </c>
      <c r="AB53" s="75">
        <v>67</v>
      </c>
      <c r="AC53" s="75">
        <v>57</v>
      </c>
      <c r="AD53" s="76">
        <v>81</v>
      </c>
      <c r="AE53" s="274" t="s">
        <v>3384</v>
      </c>
      <c r="AF53" s="323">
        <v>690</v>
      </c>
      <c r="AG53" s="324">
        <v>391</v>
      </c>
      <c r="AH53" s="324">
        <v>299</v>
      </c>
      <c r="AI53" s="325">
        <v>445</v>
      </c>
      <c r="AJ53" s="434" t="s">
        <v>3385</v>
      </c>
      <c r="AK53" s="413">
        <v>156</v>
      </c>
      <c r="AL53" s="99">
        <v>80</v>
      </c>
      <c r="AM53" s="99">
        <v>76</v>
      </c>
      <c r="AN53" s="105">
        <v>94</v>
      </c>
      <c r="AO53" s="97" t="s">
        <v>3386</v>
      </c>
      <c r="AP53" s="419">
        <v>71</v>
      </c>
      <c r="AQ53" s="420">
        <v>40</v>
      </c>
      <c r="AR53" s="420">
        <v>31</v>
      </c>
      <c r="AS53" s="421">
        <v>40</v>
      </c>
      <c r="AT53" s="331" t="s">
        <v>3387</v>
      </c>
      <c r="AU53" s="98">
        <v>66</v>
      </c>
      <c r="AV53" s="75">
        <v>33</v>
      </c>
      <c r="AW53" s="75">
        <v>33</v>
      </c>
      <c r="AX53" s="76">
        <v>35</v>
      </c>
      <c r="AY53" s="97" t="s">
        <v>3388</v>
      </c>
      <c r="AZ53" s="330">
        <v>767</v>
      </c>
      <c r="BA53" s="112">
        <v>448</v>
      </c>
      <c r="BB53" s="112">
        <v>319</v>
      </c>
      <c r="BC53" s="113">
        <v>454</v>
      </c>
    </row>
    <row r="54" spans="1:55" s="111" customFormat="1" ht="14.25" customHeight="1">
      <c r="A54" s="294" t="s">
        <v>445</v>
      </c>
      <c r="B54" s="339">
        <v>1561</v>
      </c>
      <c r="C54" s="339">
        <v>774</v>
      </c>
      <c r="D54" s="339">
        <v>787</v>
      </c>
      <c r="E54" s="340">
        <v>1002</v>
      </c>
      <c r="F54" s="97" t="s">
        <v>2146</v>
      </c>
      <c r="G54" s="98">
        <v>104</v>
      </c>
      <c r="H54" s="75">
        <v>55</v>
      </c>
      <c r="I54" s="75">
        <v>49</v>
      </c>
      <c r="J54" s="76">
        <v>60</v>
      </c>
      <c r="K54" s="326" t="s">
        <v>3389</v>
      </c>
      <c r="L54" s="327" t="s">
        <v>4966</v>
      </c>
      <c r="M54" s="337">
        <v>63</v>
      </c>
      <c r="N54" s="337">
        <v>56</v>
      </c>
      <c r="O54" s="338">
        <v>71</v>
      </c>
      <c r="P54" s="97" t="s">
        <v>3390</v>
      </c>
      <c r="Q54" s="98">
        <v>313</v>
      </c>
      <c r="R54" s="393">
        <v>153</v>
      </c>
      <c r="S54" s="393">
        <v>160</v>
      </c>
      <c r="T54" s="394">
        <v>176</v>
      </c>
      <c r="U54" s="97" t="s">
        <v>3391</v>
      </c>
      <c r="V54" s="98">
        <v>7</v>
      </c>
      <c r="W54" s="386">
        <v>3</v>
      </c>
      <c r="X54" s="386">
        <v>4</v>
      </c>
      <c r="Y54" s="385">
        <v>5</v>
      </c>
      <c r="Z54" s="97" t="s">
        <v>3392</v>
      </c>
      <c r="AA54" s="330">
        <v>119</v>
      </c>
      <c r="AB54" s="75">
        <v>61</v>
      </c>
      <c r="AC54" s="75">
        <v>58</v>
      </c>
      <c r="AD54" s="76">
        <v>75</v>
      </c>
      <c r="AE54" s="274" t="s">
        <v>3393</v>
      </c>
      <c r="AF54" s="323">
        <v>256</v>
      </c>
      <c r="AG54" s="324">
        <v>139</v>
      </c>
      <c r="AH54" s="324">
        <v>117</v>
      </c>
      <c r="AI54" s="325">
        <v>158</v>
      </c>
      <c r="AJ54" s="434" t="s">
        <v>3394</v>
      </c>
      <c r="AK54" s="413">
        <v>308</v>
      </c>
      <c r="AL54" s="99">
        <v>153</v>
      </c>
      <c r="AM54" s="99">
        <v>155</v>
      </c>
      <c r="AN54" s="105">
        <v>161</v>
      </c>
      <c r="AO54" s="97" t="s">
        <v>3395</v>
      </c>
      <c r="AP54" s="419">
        <v>61</v>
      </c>
      <c r="AQ54" s="420">
        <v>34</v>
      </c>
      <c r="AR54" s="420">
        <v>27</v>
      </c>
      <c r="AS54" s="421">
        <v>44</v>
      </c>
      <c r="AT54" s="331" t="s">
        <v>2205</v>
      </c>
      <c r="AU54" s="98">
        <v>97</v>
      </c>
      <c r="AV54" s="75">
        <v>48</v>
      </c>
      <c r="AW54" s="75">
        <v>49</v>
      </c>
      <c r="AX54" s="76">
        <v>63</v>
      </c>
      <c r="AY54" s="97" t="s">
        <v>3396</v>
      </c>
      <c r="AZ54" s="330">
        <v>363</v>
      </c>
      <c r="BA54" s="112">
        <v>194</v>
      </c>
      <c r="BB54" s="112">
        <v>169</v>
      </c>
      <c r="BC54" s="113">
        <v>209</v>
      </c>
    </row>
    <row r="55" spans="1:55" s="111" customFormat="1" ht="14.25" customHeight="1">
      <c r="A55" s="293" t="s">
        <v>3397</v>
      </c>
      <c r="B55" s="323">
        <v>63</v>
      </c>
      <c r="C55" s="324">
        <v>31</v>
      </c>
      <c r="D55" s="324">
        <v>32</v>
      </c>
      <c r="E55" s="325">
        <v>43</v>
      </c>
      <c r="F55" s="97" t="s">
        <v>3398</v>
      </c>
      <c r="G55" s="98">
        <v>270</v>
      </c>
      <c r="H55" s="75">
        <v>141</v>
      </c>
      <c r="I55" s="75">
        <v>129</v>
      </c>
      <c r="J55" s="76">
        <v>162</v>
      </c>
      <c r="K55" s="326" t="s">
        <v>3399</v>
      </c>
      <c r="L55" s="327" t="s">
        <v>4967</v>
      </c>
      <c r="M55" s="337">
        <v>62</v>
      </c>
      <c r="N55" s="337">
        <v>56</v>
      </c>
      <c r="O55" s="338">
        <v>73</v>
      </c>
      <c r="P55" s="97" t="s">
        <v>3400</v>
      </c>
      <c r="Q55" s="98">
        <v>199</v>
      </c>
      <c r="R55" s="393">
        <v>88</v>
      </c>
      <c r="S55" s="393">
        <v>111</v>
      </c>
      <c r="T55" s="394">
        <v>121</v>
      </c>
      <c r="U55" s="97" t="s">
        <v>2005</v>
      </c>
      <c r="V55" s="98">
        <v>118</v>
      </c>
      <c r="W55" s="386">
        <v>50</v>
      </c>
      <c r="X55" s="386">
        <v>68</v>
      </c>
      <c r="Y55" s="385">
        <v>61</v>
      </c>
      <c r="Z55" s="97" t="s">
        <v>3401</v>
      </c>
      <c r="AA55" s="330">
        <v>99</v>
      </c>
      <c r="AB55" s="75">
        <v>53</v>
      </c>
      <c r="AC55" s="75">
        <v>46</v>
      </c>
      <c r="AD55" s="76">
        <v>66</v>
      </c>
      <c r="AE55" s="274" t="s">
        <v>3402</v>
      </c>
      <c r="AF55" s="323">
        <v>136</v>
      </c>
      <c r="AG55" s="324">
        <v>76</v>
      </c>
      <c r="AH55" s="324">
        <v>60</v>
      </c>
      <c r="AI55" s="325">
        <v>87</v>
      </c>
      <c r="AJ55" s="434" t="s">
        <v>3403</v>
      </c>
      <c r="AK55" s="413">
        <v>338</v>
      </c>
      <c r="AL55" s="99">
        <v>179</v>
      </c>
      <c r="AM55" s="99">
        <v>159</v>
      </c>
      <c r="AN55" s="105">
        <v>196</v>
      </c>
      <c r="AO55" s="97" t="s">
        <v>3404</v>
      </c>
      <c r="AP55" s="419">
        <v>40</v>
      </c>
      <c r="AQ55" s="420">
        <v>21</v>
      </c>
      <c r="AR55" s="420">
        <v>19</v>
      </c>
      <c r="AS55" s="421">
        <v>29</v>
      </c>
      <c r="AT55" s="331" t="s">
        <v>2211</v>
      </c>
      <c r="AU55" s="98">
        <v>159</v>
      </c>
      <c r="AV55" s="75">
        <v>84</v>
      </c>
      <c r="AW55" s="75">
        <v>75</v>
      </c>
      <c r="AX55" s="76">
        <v>97</v>
      </c>
      <c r="AY55" s="97" t="s">
        <v>3405</v>
      </c>
      <c r="AZ55" s="330">
        <v>364</v>
      </c>
      <c r="BA55" s="112">
        <v>186</v>
      </c>
      <c r="BB55" s="112">
        <v>178</v>
      </c>
      <c r="BC55" s="113">
        <v>183</v>
      </c>
    </row>
    <row r="56" spans="1:55" s="111" customFormat="1" ht="14.25" customHeight="1">
      <c r="A56" s="293" t="s">
        <v>3406</v>
      </c>
      <c r="B56" s="323">
        <v>53</v>
      </c>
      <c r="C56" s="324">
        <v>26</v>
      </c>
      <c r="D56" s="324">
        <v>27</v>
      </c>
      <c r="E56" s="325">
        <v>31</v>
      </c>
      <c r="F56" s="97" t="s">
        <v>3407</v>
      </c>
      <c r="G56" s="98">
        <v>51</v>
      </c>
      <c r="H56" s="75">
        <v>29</v>
      </c>
      <c r="I56" s="75">
        <v>22</v>
      </c>
      <c r="J56" s="76">
        <v>25</v>
      </c>
      <c r="K56" s="334" t="s">
        <v>463</v>
      </c>
      <c r="L56" s="335">
        <v>1618</v>
      </c>
      <c r="M56" s="335">
        <v>832</v>
      </c>
      <c r="N56" s="335">
        <v>786</v>
      </c>
      <c r="O56" s="336">
        <v>990</v>
      </c>
      <c r="P56" s="97" t="s">
        <v>3408</v>
      </c>
      <c r="Q56" s="98">
        <v>107</v>
      </c>
      <c r="R56" s="393">
        <v>46</v>
      </c>
      <c r="S56" s="393">
        <v>61</v>
      </c>
      <c r="T56" s="394">
        <v>71</v>
      </c>
      <c r="U56" s="97" t="s">
        <v>1015</v>
      </c>
      <c r="V56" s="98">
        <v>314</v>
      </c>
      <c r="W56" s="386">
        <v>208</v>
      </c>
      <c r="X56" s="386">
        <v>106</v>
      </c>
      <c r="Y56" s="385">
        <v>131</v>
      </c>
      <c r="Z56" s="97" t="s">
        <v>3409</v>
      </c>
      <c r="AA56" s="330">
        <v>67</v>
      </c>
      <c r="AB56" s="75">
        <v>37</v>
      </c>
      <c r="AC56" s="75">
        <v>30</v>
      </c>
      <c r="AD56" s="76">
        <v>48</v>
      </c>
      <c r="AE56" s="274" t="s">
        <v>3410</v>
      </c>
      <c r="AF56" s="323">
        <v>121</v>
      </c>
      <c r="AG56" s="324">
        <v>68</v>
      </c>
      <c r="AH56" s="324">
        <v>53</v>
      </c>
      <c r="AI56" s="325">
        <v>70</v>
      </c>
      <c r="AJ56" s="436" t="s">
        <v>334</v>
      </c>
      <c r="AK56" s="256">
        <v>23924</v>
      </c>
      <c r="AL56" s="425">
        <v>12517</v>
      </c>
      <c r="AM56" s="425">
        <v>11407</v>
      </c>
      <c r="AN56" s="426">
        <v>10897</v>
      </c>
      <c r="AO56" s="97" t="s">
        <v>3411</v>
      </c>
      <c r="AP56" s="419">
        <v>121</v>
      </c>
      <c r="AQ56" s="420">
        <v>65</v>
      </c>
      <c r="AR56" s="420">
        <v>56</v>
      </c>
      <c r="AS56" s="421">
        <v>80</v>
      </c>
      <c r="AT56" s="331" t="s">
        <v>3412</v>
      </c>
      <c r="AU56" s="98">
        <v>105</v>
      </c>
      <c r="AV56" s="75">
        <v>51</v>
      </c>
      <c r="AW56" s="75">
        <v>54</v>
      </c>
      <c r="AX56" s="76">
        <v>57</v>
      </c>
      <c r="AY56" s="97" t="s">
        <v>3413</v>
      </c>
      <c r="AZ56" s="330">
        <v>103</v>
      </c>
      <c r="BA56" s="112">
        <v>57</v>
      </c>
      <c r="BB56" s="112">
        <v>46</v>
      </c>
      <c r="BC56" s="113">
        <v>59</v>
      </c>
    </row>
    <row r="57" spans="1:55" s="111" customFormat="1" ht="14.25" customHeight="1">
      <c r="A57" s="293" t="s">
        <v>3414</v>
      </c>
      <c r="B57" s="323">
        <v>30</v>
      </c>
      <c r="C57" s="324">
        <v>14</v>
      </c>
      <c r="D57" s="324">
        <v>16</v>
      </c>
      <c r="E57" s="325">
        <v>23</v>
      </c>
      <c r="F57" s="97" t="s">
        <v>3415</v>
      </c>
      <c r="G57" s="98">
        <v>100</v>
      </c>
      <c r="H57" s="75">
        <v>49</v>
      </c>
      <c r="I57" s="75">
        <v>51</v>
      </c>
      <c r="J57" s="76">
        <v>60</v>
      </c>
      <c r="K57" s="326" t="s">
        <v>3416</v>
      </c>
      <c r="L57" s="327">
        <v>88</v>
      </c>
      <c r="M57" s="337">
        <v>40</v>
      </c>
      <c r="N57" s="337">
        <v>48</v>
      </c>
      <c r="O57" s="338">
        <v>55</v>
      </c>
      <c r="P57" s="70" t="s">
        <v>469</v>
      </c>
      <c r="Q57" s="68">
        <v>2261</v>
      </c>
      <c r="R57" s="68">
        <v>1101</v>
      </c>
      <c r="S57" s="68">
        <v>1160</v>
      </c>
      <c r="T57" s="69">
        <v>1444</v>
      </c>
      <c r="U57" s="97" t="s">
        <v>1023</v>
      </c>
      <c r="V57" s="98">
        <v>76</v>
      </c>
      <c r="W57" s="386">
        <v>37</v>
      </c>
      <c r="X57" s="386">
        <v>39</v>
      </c>
      <c r="Y57" s="385">
        <v>46</v>
      </c>
      <c r="Z57" s="97" t="s">
        <v>3417</v>
      </c>
      <c r="AA57" s="330">
        <v>93</v>
      </c>
      <c r="AB57" s="75">
        <v>51</v>
      </c>
      <c r="AC57" s="75">
        <v>42</v>
      </c>
      <c r="AD57" s="76">
        <v>54</v>
      </c>
      <c r="AE57" s="274" t="s">
        <v>3418</v>
      </c>
      <c r="AF57" s="323">
        <v>107</v>
      </c>
      <c r="AG57" s="324">
        <v>62</v>
      </c>
      <c r="AH57" s="324">
        <v>45</v>
      </c>
      <c r="AI57" s="325">
        <v>62</v>
      </c>
      <c r="AJ57" s="434" t="s">
        <v>3419</v>
      </c>
      <c r="AK57" s="413">
        <v>145</v>
      </c>
      <c r="AL57" s="386">
        <v>68</v>
      </c>
      <c r="AM57" s="386">
        <v>77</v>
      </c>
      <c r="AN57" s="386">
        <v>84</v>
      </c>
      <c r="AO57" s="97" t="s">
        <v>3420</v>
      </c>
      <c r="AP57" s="419">
        <v>36</v>
      </c>
      <c r="AQ57" s="420">
        <v>16</v>
      </c>
      <c r="AR57" s="420">
        <v>20</v>
      </c>
      <c r="AS57" s="421">
        <v>23</v>
      </c>
      <c r="AT57" s="331" t="s">
        <v>3421</v>
      </c>
      <c r="AU57" s="98">
        <v>137</v>
      </c>
      <c r="AV57" s="75">
        <v>69</v>
      </c>
      <c r="AW57" s="75">
        <v>68</v>
      </c>
      <c r="AX57" s="76">
        <v>73</v>
      </c>
      <c r="AY57" s="97" t="s">
        <v>3422</v>
      </c>
      <c r="AZ57" s="330">
        <v>141</v>
      </c>
      <c r="BA57" s="112">
        <v>81</v>
      </c>
      <c r="BB57" s="112">
        <v>60</v>
      </c>
      <c r="BC57" s="113">
        <v>89</v>
      </c>
    </row>
    <row r="58" spans="1:55" s="111" customFormat="1" ht="14.25" customHeight="1">
      <c r="A58" s="293" t="s">
        <v>3423</v>
      </c>
      <c r="B58" s="323">
        <v>97</v>
      </c>
      <c r="C58" s="324">
        <v>49</v>
      </c>
      <c r="D58" s="324">
        <v>48</v>
      </c>
      <c r="E58" s="325">
        <v>63</v>
      </c>
      <c r="F58" s="97" t="s">
        <v>3424</v>
      </c>
      <c r="G58" s="98">
        <v>86</v>
      </c>
      <c r="H58" s="75">
        <v>50</v>
      </c>
      <c r="I58" s="75">
        <v>36</v>
      </c>
      <c r="J58" s="76">
        <v>56</v>
      </c>
      <c r="K58" s="326" t="s">
        <v>3425</v>
      </c>
      <c r="L58" s="327">
        <v>98</v>
      </c>
      <c r="M58" s="337">
        <v>48</v>
      </c>
      <c r="N58" s="337">
        <v>50</v>
      </c>
      <c r="O58" s="338">
        <v>65</v>
      </c>
      <c r="P58" s="97" t="s">
        <v>3426</v>
      </c>
      <c r="Q58" s="98">
        <v>438</v>
      </c>
      <c r="R58" s="75">
        <v>209</v>
      </c>
      <c r="S58" s="75">
        <v>229</v>
      </c>
      <c r="T58" s="76">
        <v>278</v>
      </c>
      <c r="U58" s="97" t="s">
        <v>713</v>
      </c>
      <c r="V58" s="98">
        <v>185</v>
      </c>
      <c r="W58" s="386">
        <v>91</v>
      </c>
      <c r="X58" s="386">
        <v>94</v>
      </c>
      <c r="Y58" s="385">
        <v>111</v>
      </c>
      <c r="Z58" s="97" t="s">
        <v>3427</v>
      </c>
      <c r="AA58" s="330">
        <v>142</v>
      </c>
      <c r="AB58" s="75">
        <v>72</v>
      </c>
      <c r="AC58" s="75">
        <v>70</v>
      </c>
      <c r="AD58" s="76">
        <v>93</v>
      </c>
      <c r="AE58" s="274" t="s">
        <v>3428</v>
      </c>
      <c r="AF58" s="323">
        <v>103</v>
      </c>
      <c r="AG58" s="324">
        <v>66</v>
      </c>
      <c r="AH58" s="324">
        <v>37</v>
      </c>
      <c r="AI58" s="325">
        <v>65</v>
      </c>
      <c r="AJ58" s="434" t="s">
        <v>3429</v>
      </c>
      <c r="AK58" s="413">
        <v>420</v>
      </c>
      <c r="AL58" s="386">
        <v>230</v>
      </c>
      <c r="AM58" s="386">
        <v>190</v>
      </c>
      <c r="AN58" s="386">
        <v>212</v>
      </c>
      <c r="AO58" s="97" t="s">
        <v>3430</v>
      </c>
      <c r="AP58" s="419">
        <v>50</v>
      </c>
      <c r="AQ58" s="420">
        <v>29</v>
      </c>
      <c r="AR58" s="420">
        <v>21</v>
      </c>
      <c r="AS58" s="421">
        <v>35</v>
      </c>
      <c r="AT58" s="332" t="s">
        <v>343</v>
      </c>
      <c r="AU58" s="68">
        <v>1990</v>
      </c>
      <c r="AV58" s="68">
        <v>965</v>
      </c>
      <c r="AW58" s="68">
        <v>1025</v>
      </c>
      <c r="AX58" s="69">
        <v>1130</v>
      </c>
      <c r="AY58" s="97" t="s">
        <v>3431</v>
      </c>
      <c r="AZ58" s="330">
        <v>94</v>
      </c>
      <c r="BA58" s="112">
        <v>42</v>
      </c>
      <c r="BB58" s="112">
        <v>52</v>
      </c>
      <c r="BC58" s="113">
        <v>58</v>
      </c>
    </row>
    <row r="59" spans="1:55" s="111" customFormat="1" ht="14.25" customHeight="1">
      <c r="A59" s="293" t="s">
        <v>3432</v>
      </c>
      <c r="B59" s="323">
        <v>54</v>
      </c>
      <c r="C59" s="324">
        <v>27</v>
      </c>
      <c r="D59" s="324">
        <v>27</v>
      </c>
      <c r="E59" s="325">
        <v>40</v>
      </c>
      <c r="F59" s="97" t="s">
        <v>3433</v>
      </c>
      <c r="G59" s="98">
        <v>166</v>
      </c>
      <c r="H59" s="75">
        <v>77</v>
      </c>
      <c r="I59" s="75">
        <v>89</v>
      </c>
      <c r="J59" s="76">
        <v>102</v>
      </c>
      <c r="K59" s="326" t="s">
        <v>3434</v>
      </c>
      <c r="L59" s="327">
        <v>22</v>
      </c>
      <c r="M59" s="337">
        <v>13</v>
      </c>
      <c r="N59" s="337">
        <v>9</v>
      </c>
      <c r="O59" s="338">
        <v>16</v>
      </c>
      <c r="P59" s="97" t="s">
        <v>3435</v>
      </c>
      <c r="Q59" s="98">
        <v>76</v>
      </c>
      <c r="R59" s="75">
        <v>33</v>
      </c>
      <c r="S59" s="75">
        <v>43</v>
      </c>
      <c r="T59" s="76">
        <v>54</v>
      </c>
      <c r="U59" s="97" t="s">
        <v>3436</v>
      </c>
      <c r="V59" s="98">
        <v>217</v>
      </c>
      <c r="W59" s="386">
        <v>113</v>
      </c>
      <c r="X59" s="386">
        <v>104</v>
      </c>
      <c r="Y59" s="385">
        <v>139</v>
      </c>
      <c r="Z59" s="97" t="s">
        <v>3437</v>
      </c>
      <c r="AA59" s="330">
        <v>106</v>
      </c>
      <c r="AB59" s="75">
        <v>62</v>
      </c>
      <c r="AC59" s="75">
        <v>44</v>
      </c>
      <c r="AD59" s="76">
        <v>73</v>
      </c>
      <c r="AE59" s="274" t="s">
        <v>3438</v>
      </c>
      <c r="AF59" s="323">
        <v>94</v>
      </c>
      <c r="AG59" s="324">
        <v>47</v>
      </c>
      <c r="AH59" s="324">
        <v>47</v>
      </c>
      <c r="AI59" s="325">
        <v>54</v>
      </c>
      <c r="AJ59" s="434" t="s">
        <v>3439</v>
      </c>
      <c r="AK59" s="413">
        <v>614</v>
      </c>
      <c r="AL59" s="386">
        <v>337</v>
      </c>
      <c r="AM59" s="386">
        <v>277</v>
      </c>
      <c r="AN59" s="386">
        <v>272</v>
      </c>
      <c r="AO59" s="97" t="s">
        <v>3440</v>
      </c>
      <c r="AP59" s="419">
        <v>71</v>
      </c>
      <c r="AQ59" s="420">
        <v>40</v>
      </c>
      <c r="AR59" s="420">
        <v>31</v>
      </c>
      <c r="AS59" s="421">
        <v>46</v>
      </c>
      <c r="AT59" s="331" t="s">
        <v>3441</v>
      </c>
      <c r="AU59" s="98">
        <v>167</v>
      </c>
      <c r="AV59" s="114">
        <v>77</v>
      </c>
      <c r="AW59" s="114">
        <v>90</v>
      </c>
      <c r="AX59" s="115">
        <v>97</v>
      </c>
      <c r="AY59" s="97" t="s">
        <v>3442</v>
      </c>
      <c r="AZ59" s="330">
        <v>2905</v>
      </c>
      <c r="BA59" s="112">
        <v>1591</v>
      </c>
      <c r="BB59" s="112">
        <v>1314</v>
      </c>
      <c r="BC59" s="113">
        <v>1132</v>
      </c>
    </row>
    <row r="60" spans="1:55" s="111" customFormat="1" ht="14.25" customHeight="1">
      <c r="A60" s="293" t="s">
        <v>3443</v>
      </c>
      <c r="B60" s="323">
        <v>78</v>
      </c>
      <c r="C60" s="324">
        <v>42</v>
      </c>
      <c r="D60" s="324">
        <v>36</v>
      </c>
      <c r="E60" s="325">
        <v>54</v>
      </c>
      <c r="F60" s="97" t="s">
        <v>3444</v>
      </c>
      <c r="G60" s="98">
        <v>246</v>
      </c>
      <c r="H60" s="75">
        <v>123</v>
      </c>
      <c r="I60" s="75">
        <v>123</v>
      </c>
      <c r="J60" s="76">
        <v>135</v>
      </c>
      <c r="K60" s="326" t="s">
        <v>3445</v>
      </c>
      <c r="L60" s="327">
        <v>51</v>
      </c>
      <c r="M60" s="337">
        <v>25</v>
      </c>
      <c r="N60" s="337">
        <v>26</v>
      </c>
      <c r="O60" s="338">
        <v>38</v>
      </c>
      <c r="P60" s="97" t="s">
        <v>3446</v>
      </c>
      <c r="Q60" s="98">
        <v>96</v>
      </c>
      <c r="R60" s="75">
        <v>48</v>
      </c>
      <c r="S60" s="75">
        <v>48</v>
      </c>
      <c r="T60" s="76">
        <v>63</v>
      </c>
      <c r="U60" s="97" t="s">
        <v>3447</v>
      </c>
      <c r="V60" s="98">
        <v>110</v>
      </c>
      <c r="W60" s="386">
        <v>54</v>
      </c>
      <c r="X60" s="386">
        <v>56</v>
      </c>
      <c r="Y60" s="385">
        <v>56</v>
      </c>
      <c r="Z60" s="97" t="s">
        <v>3340</v>
      </c>
      <c r="AA60" s="330">
        <v>137</v>
      </c>
      <c r="AB60" s="75">
        <v>65</v>
      </c>
      <c r="AC60" s="75">
        <v>72</v>
      </c>
      <c r="AD60" s="76">
        <v>80</v>
      </c>
      <c r="AE60" s="274" t="s">
        <v>3448</v>
      </c>
      <c r="AF60" s="323">
        <v>103</v>
      </c>
      <c r="AG60" s="324">
        <v>56</v>
      </c>
      <c r="AH60" s="324">
        <v>47</v>
      </c>
      <c r="AI60" s="325">
        <v>57</v>
      </c>
      <c r="AJ60" s="434" t="s">
        <v>3449</v>
      </c>
      <c r="AK60" s="413">
        <v>226</v>
      </c>
      <c r="AL60" s="386">
        <v>125</v>
      </c>
      <c r="AM60" s="386">
        <v>101</v>
      </c>
      <c r="AN60" s="386">
        <v>115</v>
      </c>
      <c r="AO60" s="97" t="s">
        <v>2586</v>
      </c>
      <c r="AP60" s="419">
        <v>104</v>
      </c>
      <c r="AQ60" s="420">
        <v>53</v>
      </c>
      <c r="AR60" s="420">
        <v>51</v>
      </c>
      <c r="AS60" s="421">
        <v>57</v>
      </c>
      <c r="AT60" s="331" t="s">
        <v>3450</v>
      </c>
      <c r="AU60" s="98">
        <v>143</v>
      </c>
      <c r="AV60" s="114">
        <v>69</v>
      </c>
      <c r="AW60" s="114">
        <v>74</v>
      </c>
      <c r="AX60" s="115">
        <v>84</v>
      </c>
      <c r="AY60" s="97" t="s">
        <v>3451</v>
      </c>
      <c r="AZ60" s="330">
        <v>34</v>
      </c>
      <c r="BA60" s="112">
        <v>21</v>
      </c>
      <c r="BB60" s="112">
        <v>13</v>
      </c>
      <c r="BC60" s="113">
        <v>23</v>
      </c>
    </row>
    <row r="61" spans="1:55" s="111" customFormat="1" ht="14.25" customHeight="1">
      <c r="A61" s="293" t="s">
        <v>3452</v>
      </c>
      <c r="B61" s="323">
        <v>63</v>
      </c>
      <c r="C61" s="324">
        <v>33</v>
      </c>
      <c r="D61" s="324">
        <v>30</v>
      </c>
      <c r="E61" s="325">
        <v>37</v>
      </c>
      <c r="F61" s="97" t="s">
        <v>3453</v>
      </c>
      <c r="G61" s="98">
        <v>277</v>
      </c>
      <c r="H61" s="75">
        <v>141</v>
      </c>
      <c r="I61" s="75">
        <v>136</v>
      </c>
      <c r="J61" s="76">
        <v>138</v>
      </c>
      <c r="K61" s="326" t="s">
        <v>3454</v>
      </c>
      <c r="L61" s="327">
        <v>48</v>
      </c>
      <c r="M61" s="337">
        <v>23</v>
      </c>
      <c r="N61" s="337">
        <v>25</v>
      </c>
      <c r="O61" s="338">
        <v>29</v>
      </c>
      <c r="P61" s="97" t="s">
        <v>3455</v>
      </c>
      <c r="Q61" s="98">
        <v>55</v>
      </c>
      <c r="R61" s="75">
        <v>30</v>
      </c>
      <c r="S61" s="75">
        <v>25</v>
      </c>
      <c r="T61" s="76">
        <v>34</v>
      </c>
      <c r="U61" s="97" t="s">
        <v>3456</v>
      </c>
      <c r="V61" s="98">
        <v>160</v>
      </c>
      <c r="W61" s="386">
        <v>81</v>
      </c>
      <c r="X61" s="386">
        <v>79</v>
      </c>
      <c r="Y61" s="385">
        <v>83</v>
      </c>
      <c r="Z61" s="97" t="s">
        <v>3352</v>
      </c>
      <c r="AA61" s="330">
        <v>79</v>
      </c>
      <c r="AB61" s="75">
        <v>36</v>
      </c>
      <c r="AC61" s="75">
        <v>43</v>
      </c>
      <c r="AD61" s="76">
        <v>47</v>
      </c>
      <c r="AE61" s="274" t="s">
        <v>3457</v>
      </c>
      <c r="AF61" s="323">
        <v>184</v>
      </c>
      <c r="AG61" s="324">
        <v>107</v>
      </c>
      <c r="AH61" s="324">
        <v>77</v>
      </c>
      <c r="AI61" s="325">
        <v>111</v>
      </c>
      <c r="AJ61" s="434" t="s">
        <v>3458</v>
      </c>
      <c r="AK61" s="413">
        <v>146</v>
      </c>
      <c r="AL61" s="386">
        <v>77</v>
      </c>
      <c r="AM61" s="386">
        <v>69</v>
      </c>
      <c r="AN61" s="386">
        <v>84</v>
      </c>
      <c r="AO61" s="97" t="s">
        <v>3459</v>
      </c>
      <c r="AP61" s="419">
        <v>92</v>
      </c>
      <c r="AQ61" s="420">
        <v>50</v>
      </c>
      <c r="AR61" s="420">
        <v>42</v>
      </c>
      <c r="AS61" s="421">
        <v>54</v>
      </c>
      <c r="AT61" s="331" t="s">
        <v>3460</v>
      </c>
      <c r="AU61" s="98">
        <v>202</v>
      </c>
      <c r="AV61" s="114">
        <v>101</v>
      </c>
      <c r="AW61" s="114">
        <v>101</v>
      </c>
      <c r="AX61" s="115">
        <v>119</v>
      </c>
      <c r="AY61" s="97" t="s">
        <v>3461</v>
      </c>
      <c r="AZ61" s="330">
        <v>77</v>
      </c>
      <c r="BA61" s="112">
        <v>40</v>
      </c>
      <c r="BB61" s="112">
        <v>37</v>
      </c>
      <c r="BC61" s="113">
        <v>48</v>
      </c>
    </row>
    <row r="62" spans="1:55" s="111" customFormat="1" ht="14.25" customHeight="1">
      <c r="A62" s="293" t="s">
        <v>3462</v>
      </c>
      <c r="B62" s="323">
        <v>49</v>
      </c>
      <c r="C62" s="324">
        <v>23</v>
      </c>
      <c r="D62" s="324">
        <v>26</v>
      </c>
      <c r="E62" s="325">
        <v>33</v>
      </c>
      <c r="F62" s="97" t="s">
        <v>3463</v>
      </c>
      <c r="G62" s="98">
        <v>196</v>
      </c>
      <c r="H62" s="75">
        <v>103</v>
      </c>
      <c r="I62" s="75">
        <v>93</v>
      </c>
      <c r="J62" s="76">
        <v>126</v>
      </c>
      <c r="K62" s="326" t="s">
        <v>3464</v>
      </c>
      <c r="L62" s="327">
        <v>202</v>
      </c>
      <c r="M62" s="337">
        <v>99</v>
      </c>
      <c r="N62" s="337">
        <v>103</v>
      </c>
      <c r="O62" s="338">
        <v>121</v>
      </c>
      <c r="P62" s="97" t="s">
        <v>3465</v>
      </c>
      <c r="Q62" s="98">
        <v>43</v>
      </c>
      <c r="R62" s="75">
        <v>18</v>
      </c>
      <c r="S62" s="75">
        <v>25</v>
      </c>
      <c r="T62" s="76">
        <v>25</v>
      </c>
      <c r="U62" s="97" t="s">
        <v>2486</v>
      </c>
      <c r="V62" s="98">
        <v>143</v>
      </c>
      <c r="W62" s="386">
        <v>73</v>
      </c>
      <c r="X62" s="386">
        <v>70</v>
      </c>
      <c r="Y62" s="385">
        <v>79</v>
      </c>
      <c r="Z62" s="97" t="s">
        <v>2152</v>
      </c>
      <c r="AA62" s="330">
        <v>75</v>
      </c>
      <c r="AB62" s="75">
        <v>42</v>
      </c>
      <c r="AC62" s="75">
        <v>33</v>
      </c>
      <c r="AD62" s="76">
        <v>40</v>
      </c>
      <c r="AE62" s="274" t="s">
        <v>3466</v>
      </c>
      <c r="AF62" s="323">
        <v>144</v>
      </c>
      <c r="AG62" s="324">
        <v>81</v>
      </c>
      <c r="AH62" s="324">
        <v>63</v>
      </c>
      <c r="AI62" s="325">
        <v>85</v>
      </c>
      <c r="AJ62" s="434" t="s">
        <v>3467</v>
      </c>
      <c r="AK62" s="413">
        <v>614</v>
      </c>
      <c r="AL62" s="386">
        <v>330</v>
      </c>
      <c r="AM62" s="386">
        <v>284</v>
      </c>
      <c r="AN62" s="386">
        <v>323</v>
      </c>
      <c r="AO62" s="97" t="s">
        <v>3468</v>
      </c>
      <c r="AP62" s="419">
        <v>129</v>
      </c>
      <c r="AQ62" s="420">
        <v>71</v>
      </c>
      <c r="AR62" s="420">
        <v>58</v>
      </c>
      <c r="AS62" s="421">
        <v>76</v>
      </c>
      <c r="AT62" s="331" t="s">
        <v>3469</v>
      </c>
      <c r="AU62" s="98">
        <v>172</v>
      </c>
      <c r="AV62" s="114">
        <v>78</v>
      </c>
      <c r="AW62" s="114">
        <v>94</v>
      </c>
      <c r="AX62" s="115">
        <v>103</v>
      </c>
      <c r="AY62" s="97" t="s">
        <v>3470</v>
      </c>
      <c r="AZ62" s="330">
        <v>177</v>
      </c>
      <c r="BA62" s="112">
        <v>94</v>
      </c>
      <c r="BB62" s="112">
        <v>83</v>
      </c>
      <c r="BC62" s="113">
        <v>98</v>
      </c>
    </row>
    <row r="63" spans="1:55" s="111" customFormat="1" ht="14.25" customHeight="1">
      <c r="A63" s="293" t="s">
        <v>3471</v>
      </c>
      <c r="B63" s="323">
        <v>83</v>
      </c>
      <c r="C63" s="324">
        <v>38</v>
      </c>
      <c r="D63" s="324">
        <v>45</v>
      </c>
      <c r="E63" s="325">
        <v>53</v>
      </c>
      <c r="F63" s="70" t="s">
        <v>481</v>
      </c>
      <c r="G63" s="68">
        <v>2447</v>
      </c>
      <c r="H63" s="68">
        <v>1224</v>
      </c>
      <c r="I63" s="68">
        <v>1223</v>
      </c>
      <c r="J63" s="69">
        <v>1437</v>
      </c>
      <c r="K63" s="326" t="s">
        <v>3472</v>
      </c>
      <c r="L63" s="327">
        <v>63</v>
      </c>
      <c r="M63" s="337">
        <v>34</v>
      </c>
      <c r="N63" s="337">
        <v>29</v>
      </c>
      <c r="O63" s="338">
        <v>36</v>
      </c>
      <c r="P63" s="97" t="s">
        <v>3473</v>
      </c>
      <c r="Q63" s="98">
        <v>58</v>
      </c>
      <c r="R63" s="75">
        <v>29</v>
      </c>
      <c r="S63" s="75">
        <v>29</v>
      </c>
      <c r="T63" s="76">
        <v>39</v>
      </c>
      <c r="U63" s="97" t="s">
        <v>3474</v>
      </c>
      <c r="V63" s="98">
        <v>116</v>
      </c>
      <c r="W63" s="386">
        <v>67</v>
      </c>
      <c r="X63" s="386">
        <v>49</v>
      </c>
      <c r="Y63" s="385">
        <v>78</v>
      </c>
      <c r="Z63" s="97" t="s">
        <v>2160</v>
      </c>
      <c r="AA63" s="330">
        <v>144</v>
      </c>
      <c r="AB63" s="75">
        <v>67</v>
      </c>
      <c r="AC63" s="75">
        <v>77</v>
      </c>
      <c r="AD63" s="76">
        <v>83</v>
      </c>
      <c r="AE63" s="274" t="s">
        <v>3475</v>
      </c>
      <c r="AF63" s="323">
        <v>144</v>
      </c>
      <c r="AG63" s="324">
        <v>86</v>
      </c>
      <c r="AH63" s="324">
        <v>58</v>
      </c>
      <c r="AI63" s="325">
        <v>80</v>
      </c>
      <c r="AJ63" s="434" t="s">
        <v>3476</v>
      </c>
      <c r="AK63" s="413">
        <v>87</v>
      </c>
      <c r="AL63" s="386">
        <v>42</v>
      </c>
      <c r="AM63" s="386">
        <v>45</v>
      </c>
      <c r="AN63" s="386">
        <v>53</v>
      </c>
      <c r="AO63" s="80" t="s">
        <v>234</v>
      </c>
      <c r="AP63" s="416">
        <v>1171</v>
      </c>
      <c r="AQ63" s="417">
        <v>590</v>
      </c>
      <c r="AR63" s="417">
        <v>581</v>
      </c>
      <c r="AS63" s="418">
        <v>708</v>
      </c>
      <c r="AT63" s="331" t="s">
        <v>3477</v>
      </c>
      <c r="AU63" s="98">
        <v>129</v>
      </c>
      <c r="AV63" s="114">
        <v>69</v>
      </c>
      <c r="AW63" s="114">
        <v>60</v>
      </c>
      <c r="AX63" s="115">
        <v>67</v>
      </c>
      <c r="AY63" s="97" t="s">
        <v>3478</v>
      </c>
      <c r="AZ63" s="330">
        <v>64</v>
      </c>
      <c r="BA63" s="112">
        <v>33</v>
      </c>
      <c r="BB63" s="112">
        <v>31</v>
      </c>
      <c r="BC63" s="113">
        <v>44</v>
      </c>
    </row>
    <row r="64" spans="1:55" s="111" customFormat="1" ht="14.25" customHeight="1">
      <c r="A64" s="293" t="s">
        <v>3479</v>
      </c>
      <c r="B64" s="323">
        <v>68</v>
      </c>
      <c r="C64" s="324">
        <v>35</v>
      </c>
      <c r="D64" s="324">
        <v>33</v>
      </c>
      <c r="E64" s="325">
        <v>40</v>
      </c>
      <c r="F64" s="97" t="s">
        <v>1487</v>
      </c>
      <c r="G64" s="98">
        <v>149</v>
      </c>
      <c r="H64" s="75">
        <v>80</v>
      </c>
      <c r="I64" s="75">
        <v>69</v>
      </c>
      <c r="J64" s="76">
        <v>86</v>
      </c>
      <c r="K64" s="326" t="s">
        <v>3480</v>
      </c>
      <c r="L64" s="327">
        <v>92</v>
      </c>
      <c r="M64" s="337">
        <v>52</v>
      </c>
      <c r="N64" s="337">
        <v>40</v>
      </c>
      <c r="O64" s="338">
        <v>51</v>
      </c>
      <c r="P64" s="97" t="s">
        <v>3481</v>
      </c>
      <c r="Q64" s="98">
        <v>149</v>
      </c>
      <c r="R64" s="75">
        <v>77</v>
      </c>
      <c r="S64" s="75">
        <v>72</v>
      </c>
      <c r="T64" s="76">
        <v>97</v>
      </c>
      <c r="U64" s="97" t="s">
        <v>3482</v>
      </c>
      <c r="V64" s="98">
        <v>106</v>
      </c>
      <c r="W64" s="386">
        <v>55</v>
      </c>
      <c r="X64" s="386">
        <v>51</v>
      </c>
      <c r="Y64" s="385">
        <v>63</v>
      </c>
      <c r="Z64" s="97" t="s">
        <v>3483</v>
      </c>
      <c r="AA64" s="330">
        <v>162</v>
      </c>
      <c r="AB64" s="75">
        <v>80</v>
      </c>
      <c r="AC64" s="75">
        <v>82</v>
      </c>
      <c r="AD64" s="76">
        <v>99</v>
      </c>
      <c r="AE64" s="274" t="s">
        <v>3484</v>
      </c>
      <c r="AF64" s="323">
        <v>92</v>
      </c>
      <c r="AG64" s="324">
        <v>46</v>
      </c>
      <c r="AH64" s="324">
        <v>46</v>
      </c>
      <c r="AI64" s="325">
        <v>58</v>
      </c>
      <c r="AJ64" s="434" t="s">
        <v>3485</v>
      </c>
      <c r="AK64" s="413">
        <v>255</v>
      </c>
      <c r="AL64" s="386">
        <v>135</v>
      </c>
      <c r="AM64" s="386">
        <v>120</v>
      </c>
      <c r="AN64" s="386">
        <v>149</v>
      </c>
      <c r="AO64" s="97" t="s">
        <v>2572</v>
      </c>
      <c r="AP64" s="419">
        <v>197</v>
      </c>
      <c r="AQ64" s="99">
        <v>97</v>
      </c>
      <c r="AR64" s="99">
        <v>100</v>
      </c>
      <c r="AS64" s="422">
        <v>111</v>
      </c>
      <c r="AT64" s="331" t="s">
        <v>3486</v>
      </c>
      <c r="AU64" s="98">
        <v>82</v>
      </c>
      <c r="AV64" s="114">
        <v>48</v>
      </c>
      <c r="AW64" s="114">
        <v>34</v>
      </c>
      <c r="AX64" s="115">
        <v>52</v>
      </c>
      <c r="AY64" s="97" t="s">
        <v>3487</v>
      </c>
      <c r="AZ64" s="330">
        <v>37</v>
      </c>
      <c r="BA64" s="112">
        <v>16</v>
      </c>
      <c r="BB64" s="112">
        <v>21</v>
      </c>
      <c r="BC64" s="113">
        <v>25</v>
      </c>
    </row>
    <row r="65" spans="1:60" s="111" customFormat="1" ht="14.25" customHeight="1">
      <c r="A65" s="293" t="s">
        <v>3488</v>
      </c>
      <c r="B65" s="323">
        <v>108</v>
      </c>
      <c r="C65" s="324">
        <v>57</v>
      </c>
      <c r="D65" s="324">
        <v>51</v>
      </c>
      <c r="E65" s="325">
        <v>63</v>
      </c>
      <c r="F65" s="97" t="s">
        <v>3489</v>
      </c>
      <c r="G65" s="98">
        <v>51</v>
      </c>
      <c r="H65" s="75">
        <v>29</v>
      </c>
      <c r="I65" s="75">
        <v>22</v>
      </c>
      <c r="J65" s="76">
        <v>33</v>
      </c>
      <c r="K65" s="326" t="s">
        <v>3490</v>
      </c>
      <c r="L65" s="327">
        <v>164</v>
      </c>
      <c r="M65" s="337">
        <v>81</v>
      </c>
      <c r="N65" s="337">
        <v>83</v>
      </c>
      <c r="O65" s="338">
        <v>99</v>
      </c>
      <c r="P65" s="97" t="s">
        <v>3491</v>
      </c>
      <c r="Q65" s="98">
        <v>53</v>
      </c>
      <c r="R65" s="75">
        <v>24</v>
      </c>
      <c r="S65" s="75">
        <v>29</v>
      </c>
      <c r="T65" s="76">
        <v>29</v>
      </c>
      <c r="U65" s="97" t="s">
        <v>3492</v>
      </c>
      <c r="V65" s="98">
        <v>113</v>
      </c>
      <c r="W65" s="386">
        <v>53</v>
      </c>
      <c r="X65" s="386">
        <v>60</v>
      </c>
      <c r="Y65" s="385">
        <v>69</v>
      </c>
      <c r="Z65" s="97" t="s">
        <v>3493</v>
      </c>
      <c r="AA65" s="330">
        <v>111</v>
      </c>
      <c r="AB65" s="75">
        <v>51</v>
      </c>
      <c r="AC65" s="75">
        <v>60</v>
      </c>
      <c r="AD65" s="76">
        <v>62</v>
      </c>
      <c r="AE65" s="274" t="s">
        <v>3494</v>
      </c>
      <c r="AF65" s="323">
        <v>110</v>
      </c>
      <c r="AG65" s="324">
        <v>57</v>
      </c>
      <c r="AH65" s="324">
        <v>53</v>
      </c>
      <c r="AI65" s="325">
        <v>68</v>
      </c>
      <c r="AJ65" s="434" t="s">
        <v>3495</v>
      </c>
      <c r="AK65" s="413">
        <v>289</v>
      </c>
      <c r="AL65" s="386">
        <v>151</v>
      </c>
      <c r="AM65" s="386">
        <v>138</v>
      </c>
      <c r="AN65" s="386">
        <v>146</v>
      </c>
      <c r="AO65" s="97" t="s">
        <v>3496</v>
      </c>
      <c r="AP65" s="419">
        <v>114</v>
      </c>
      <c r="AQ65" s="99">
        <v>56</v>
      </c>
      <c r="AR65" s="99">
        <v>58</v>
      </c>
      <c r="AS65" s="422">
        <v>70</v>
      </c>
      <c r="AT65" s="331" t="s">
        <v>3497</v>
      </c>
      <c r="AU65" s="98">
        <v>208</v>
      </c>
      <c r="AV65" s="114">
        <v>102</v>
      </c>
      <c r="AW65" s="114">
        <v>106</v>
      </c>
      <c r="AX65" s="115">
        <v>118</v>
      </c>
      <c r="AY65" s="97" t="s">
        <v>3498</v>
      </c>
      <c r="AZ65" s="330">
        <v>110</v>
      </c>
      <c r="BA65" s="112">
        <v>55</v>
      </c>
      <c r="BB65" s="112">
        <v>55</v>
      </c>
      <c r="BC65" s="113">
        <v>70</v>
      </c>
    </row>
    <row r="66" spans="1:60" s="111" customFormat="1" ht="14.25" customHeight="1">
      <c r="A66" s="293" t="s">
        <v>3499</v>
      </c>
      <c r="B66" s="323">
        <v>89</v>
      </c>
      <c r="C66" s="324">
        <v>43</v>
      </c>
      <c r="D66" s="324">
        <v>46</v>
      </c>
      <c r="E66" s="325">
        <v>59</v>
      </c>
      <c r="F66" s="97" t="s">
        <v>3500</v>
      </c>
      <c r="G66" s="98">
        <v>31</v>
      </c>
      <c r="H66" s="75">
        <v>15</v>
      </c>
      <c r="I66" s="75">
        <v>16</v>
      </c>
      <c r="J66" s="76">
        <v>17</v>
      </c>
      <c r="K66" s="326" t="s">
        <v>3501</v>
      </c>
      <c r="L66" s="327">
        <v>41</v>
      </c>
      <c r="M66" s="337">
        <v>23</v>
      </c>
      <c r="N66" s="337">
        <v>18</v>
      </c>
      <c r="O66" s="338">
        <v>27</v>
      </c>
      <c r="P66" s="97" t="s">
        <v>3502</v>
      </c>
      <c r="Q66" s="98">
        <v>35</v>
      </c>
      <c r="R66" s="75">
        <v>20</v>
      </c>
      <c r="S66" s="75">
        <v>15</v>
      </c>
      <c r="T66" s="76">
        <v>25</v>
      </c>
      <c r="U66" s="97" t="s">
        <v>3503</v>
      </c>
      <c r="V66" s="98">
        <v>96</v>
      </c>
      <c r="W66" s="386">
        <v>52</v>
      </c>
      <c r="X66" s="386">
        <v>44</v>
      </c>
      <c r="Y66" s="385">
        <v>57</v>
      </c>
      <c r="Z66" s="70" t="s">
        <v>318</v>
      </c>
      <c r="AA66" s="57">
        <v>2492</v>
      </c>
      <c r="AB66" s="68">
        <v>1357</v>
      </c>
      <c r="AC66" s="68">
        <v>1135</v>
      </c>
      <c r="AD66" s="69">
        <v>1479</v>
      </c>
      <c r="AE66" s="274" t="s">
        <v>3504</v>
      </c>
      <c r="AF66" s="323">
        <v>144</v>
      </c>
      <c r="AG66" s="324">
        <v>88</v>
      </c>
      <c r="AH66" s="324">
        <v>56</v>
      </c>
      <c r="AI66" s="325">
        <v>85</v>
      </c>
      <c r="AJ66" s="434" t="s">
        <v>3505</v>
      </c>
      <c r="AK66" s="413">
        <v>164</v>
      </c>
      <c r="AL66" s="386">
        <v>80</v>
      </c>
      <c r="AM66" s="386">
        <v>84</v>
      </c>
      <c r="AN66" s="386">
        <v>92</v>
      </c>
      <c r="AO66" s="97" t="s">
        <v>3506</v>
      </c>
      <c r="AP66" s="419">
        <v>137</v>
      </c>
      <c r="AQ66" s="99">
        <v>74</v>
      </c>
      <c r="AR66" s="99">
        <v>63</v>
      </c>
      <c r="AS66" s="422">
        <v>79</v>
      </c>
      <c r="AT66" s="331" t="s">
        <v>3507</v>
      </c>
      <c r="AU66" s="98">
        <v>225</v>
      </c>
      <c r="AV66" s="114">
        <v>105</v>
      </c>
      <c r="AW66" s="114">
        <v>120</v>
      </c>
      <c r="AX66" s="115">
        <v>131</v>
      </c>
      <c r="AY66" s="97" t="s">
        <v>3508</v>
      </c>
      <c r="AZ66" s="330">
        <v>126</v>
      </c>
      <c r="BA66" s="112">
        <v>63</v>
      </c>
      <c r="BB66" s="112">
        <v>63</v>
      </c>
      <c r="BC66" s="113">
        <v>73</v>
      </c>
    </row>
    <row r="67" spans="1:60" s="111" customFormat="1" ht="14.25" customHeight="1">
      <c r="A67" s="293" t="s">
        <v>3509</v>
      </c>
      <c r="B67" s="323">
        <v>172</v>
      </c>
      <c r="C67" s="324">
        <v>79</v>
      </c>
      <c r="D67" s="324">
        <v>93</v>
      </c>
      <c r="E67" s="325">
        <v>114</v>
      </c>
      <c r="F67" s="97" t="s">
        <v>3510</v>
      </c>
      <c r="G67" s="98">
        <v>38</v>
      </c>
      <c r="H67" s="75">
        <v>23</v>
      </c>
      <c r="I67" s="75">
        <v>15</v>
      </c>
      <c r="J67" s="76">
        <v>29</v>
      </c>
      <c r="K67" s="326" t="s">
        <v>3511</v>
      </c>
      <c r="L67" s="327">
        <v>20</v>
      </c>
      <c r="M67" s="337">
        <v>14</v>
      </c>
      <c r="N67" s="337">
        <v>6</v>
      </c>
      <c r="O67" s="338">
        <v>16</v>
      </c>
      <c r="P67" s="97" t="s">
        <v>3512</v>
      </c>
      <c r="Q67" s="98">
        <v>54</v>
      </c>
      <c r="R67" s="75">
        <v>30</v>
      </c>
      <c r="S67" s="75">
        <v>24</v>
      </c>
      <c r="T67" s="76">
        <v>38</v>
      </c>
      <c r="U67" s="97" t="s">
        <v>3513</v>
      </c>
      <c r="V67" s="98">
        <v>261</v>
      </c>
      <c r="W67" s="386">
        <v>112</v>
      </c>
      <c r="X67" s="386">
        <v>149</v>
      </c>
      <c r="Y67" s="385">
        <v>180</v>
      </c>
      <c r="Z67" s="97" t="s">
        <v>3514</v>
      </c>
      <c r="AA67" s="330">
        <v>349</v>
      </c>
      <c r="AB67" s="75">
        <v>196</v>
      </c>
      <c r="AC67" s="75">
        <v>153</v>
      </c>
      <c r="AD67" s="76">
        <v>145</v>
      </c>
      <c r="AE67" s="274" t="s">
        <v>3515</v>
      </c>
      <c r="AF67" s="323">
        <v>251</v>
      </c>
      <c r="AG67" s="324">
        <v>140</v>
      </c>
      <c r="AH67" s="324">
        <v>111</v>
      </c>
      <c r="AI67" s="325">
        <v>170</v>
      </c>
      <c r="AJ67" s="434" t="s">
        <v>3516</v>
      </c>
      <c r="AK67" s="413">
        <v>1160</v>
      </c>
      <c r="AL67" s="386">
        <v>608</v>
      </c>
      <c r="AM67" s="386">
        <v>552</v>
      </c>
      <c r="AN67" s="386">
        <v>578</v>
      </c>
      <c r="AO67" s="97" t="s">
        <v>3517</v>
      </c>
      <c r="AP67" s="419">
        <v>132</v>
      </c>
      <c r="AQ67" s="99">
        <v>73</v>
      </c>
      <c r="AR67" s="99">
        <v>59</v>
      </c>
      <c r="AS67" s="422">
        <v>90</v>
      </c>
      <c r="AT67" s="331" t="s">
        <v>3518</v>
      </c>
      <c r="AU67" s="98">
        <v>253</v>
      </c>
      <c r="AV67" s="114">
        <v>118</v>
      </c>
      <c r="AW67" s="114">
        <v>135</v>
      </c>
      <c r="AX67" s="115">
        <v>130</v>
      </c>
      <c r="AY67" s="97" t="s">
        <v>3519</v>
      </c>
      <c r="AZ67" s="330">
        <v>130</v>
      </c>
      <c r="BA67" s="112">
        <v>62</v>
      </c>
      <c r="BB67" s="112">
        <v>68</v>
      </c>
      <c r="BC67" s="113">
        <v>73</v>
      </c>
    </row>
    <row r="68" spans="1:60" s="111" customFormat="1" ht="14.25" customHeight="1">
      <c r="A68" s="274" t="s">
        <v>3520</v>
      </c>
      <c r="B68" s="323">
        <v>121</v>
      </c>
      <c r="C68" s="324">
        <v>61</v>
      </c>
      <c r="D68" s="324">
        <v>60</v>
      </c>
      <c r="E68" s="325">
        <v>68</v>
      </c>
      <c r="F68" s="97" t="s">
        <v>3521</v>
      </c>
      <c r="G68" s="98">
        <v>57</v>
      </c>
      <c r="H68" s="75">
        <v>28</v>
      </c>
      <c r="I68" s="75">
        <v>29</v>
      </c>
      <c r="J68" s="76">
        <v>39</v>
      </c>
      <c r="K68" s="326" t="s">
        <v>3522</v>
      </c>
      <c r="L68" s="327">
        <v>81</v>
      </c>
      <c r="M68" s="337">
        <v>39</v>
      </c>
      <c r="N68" s="337">
        <v>42</v>
      </c>
      <c r="O68" s="338">
        <v>52</v>
      </c>
      <c r="P68" s="97" t="s">
        <v>3523</v>
      </c>
      <c r="Q68" s="98">
        <v>21</v>
      </c>
      <c r="R68" s="75">
        <v>12</v>
      </c>
      <c r="S68" s="75">
        <v>9</v>
      </c>
      <c r="T68" s="76">
        <v>18</v>
      </c>
      <c r="U68" s="97" t="s">
        <v>3524</v>
      </c>
      <c r="V68" s="98">
        <v>43</v>
      </c>
      <c r="W68" s="386">
        <v>23</v>
      </c>
      <c r="X68" s="386">
        <v>20</v>
      </c>
      <c r="Y68" s="385">
        <v>29</v>
      </c>
      <c r="Z68" s="97" t="s">
        <v>3525</v>
      </c>
      <c r="AA68" s="330">
        <v>241</v>
      </c>
      <c r="AB68" s="75">
        <v>130</v>
      </c>
      <c r="AC68" s="75">
        <v>111</v>
      </c>
      <c r="AD68" s="76">
        <v>151</v>
      </c>
      <c r="AE68" s="274" t="s">
        <v>3526</v>
      </c>
      <c r="AF68" s="323">
        <v>137</v>
      </c>
      <c r="AG68" s="324">
        <v>70</v>
      </c>
      <c r="AH68" s="324">
        <v>67</v>
      </c>
      <c r="AI68" s="325">
        <v>73</v>
      </c>
      <c r="AJ68" s="434" t="s">
        <v>3527</v>
      </c>
      <c r="AK68" s="413">
        <v>1522</v>
      </c>
      <c r="AL68" s="386">
        <v>764</v>
      </c>
      <c r="AM68" s="386">
        <v>758</v>
      </c>
      <c r="AN68" s="386">
        <v>553</v>
      </c>
      <c r="AO68" s="97" t="s">
        <v>3528</v>
      </c>
      <c r="AP68" s="419">
        <v>110</v>
      </c>
      <c r="AQ68" s="99">
        <v>53</v>
      </c>
      <c r="AR68" s="99">
        <v>57</v>
      </c>
      <c r="AS68" s="422">
        <v>69</v>
      </c>
      <c r="AT68" s="331" t="s">
        <v>3529</v>
      </c>
      <c r="AU68" s="98">
        <v>125</v>
      </c>
      <c r="AV68" s="114">
        <v>66</v>
      </c>
      <c r="AW68" s="114">
        <v>59</v>
      </c>
      <c r="AX68" s="115">
        <v>63</v>
      </c>
      <c r="AY68" s="97" t="s">
        <v>3530</v>
      </c>
      <c r="AZ68" s="330">
        <v>58</v>
      </c>
      <c r="BA68" s="112">
        <v>26</v>
      </c>
      <c r="BB68" s="112">
        <v>32</v>
      </c>
      <c r="BC68" s="113">
        <v>44</v>
      </c>
    </row>
    <row r="69" spans="1:60" s="111" customFormat="1" ht="14.25" customHeight="1">
      <c r="A69" s="293" t="s">
        <v>3531</v>
      </c>
      <c r="B69" s="323">
        <v>23</v>
      </c>
      <c r="C69" s="324">
        <v>11</v>
      </c>
      <c r="D69" s="324">
        <v>12</v>
      </c>
      <c r="E69" s="325">
        <v>17</v>
      </c>
      <c r="F69" s="97" t="s">
        <v>3532</v>
      </c>
      <c r="G69" s="98">
        <v>125</v>
      </c>
      <c r="H69" s="75">
        <v>56</v>
      </c>
      <c r="I69" s="75">
        <v>69</v>
      </c>
      <c r="J69" s="76">
        <v>71</v>
      </c>
      <c r="K69" s="326" t="s">
        <v>3533</v>
      </c>
      <c r="L69" s="327">
        <v>86</v>
      </c>
      <c r="M69" s="337">
        <v>41</v>
      </c>
      <c r="N69" s="337">
        <v>45</v>
      </c>
      <c r="O69" s="338">
        <v>53</v>
      </c>
      <c r="P69" s="97" t="s">
        <v>3534</v>
      </c>
      <c r="Q69" s="98">
        <v>58</v>
      </c>
      <c r="R69" s="75">
        <v>27</v>
      </c>
      <c r="S69" s="75">
        <v>31</v>
      </c>
      <c r="T69" s="76">
        <v>40</v>
      </c>
      <c r="U69" s="97" t="s">
        <v>3535</v>
      </c>
      <c r="V69" s="98">
        <v>176</v>
      </c>
      <c r="W69" s="386">
        <v>84</v>
      </c>
      <c r="X69" s="386">
        <v>92</v>
      </c>
      <c r="Y69" s="385">
        <v>114</v>
      </c>
      <c r="Z69" s="97" t="s">
        <v>3536</v>
      </c>
      <c r="AA69" s="330">
        <v>90</v>
      </c>
      <c r="AB69" s="75">
        <v>53</v>
      </c>
      <c r="AC69" s="75">
        <v>37</v>
      </c>
      <c r="AD69" s="76">
        <v>60</v>
      </c>
      <c r="AE69" s="274" t="s">
        <v>3537</v>
      </c>
      <c r="AF69" s="323">
        <v>152</v>
      </c>
      <c r="AG69" s="324">
        <v>73</v>
      </c>
      <c r="AH69" s="324">
        <v>79</v>
      </c>
      <c r="AI69" s="325">
        <v>93</v>
      </c>
      <c r="AJ69" s="434" t="s">
        <v>3538</v>
      </c>
      <c r="AK69" s="413">
        <v>258</v>
      </c>
      <c r="AL69" s="386">
        <v>116</v>
      </c>
      <c r="AM69" s="386">
        <v>142</v>
      </c>
      <c r="AN69" s="386">
        <v>136</v>
      </c>
      <c r="AO69" s="97" t="s">
        <v>3539</v>
      </c>
      <c r="AP69" s="419">
        <v>119</v>
      </c>
      <c r="AQ69" s="99">
        <v>60</v>
      </c>
      <c r="AR69" s="99">
        <v>59</v>
      </c>
      <c r="AS69" s="422">
        <v>61</v>
      </c>
      <c r="AT69" s="331" t="s">
        <v>1859</v>
      </c>
      <c r="AU69" s="98">
        <v>92</v>
      </c>
      <c r="AV69" s="114">
        <v>44</v>
      </c>
      <c r="AW69" s="114">
        <v>48</v>
      </c>
      <c r="AX69" s="115">
        <v>51</v>
      </c>
      <c r="AY69" s="97" t="s">
        <v>3540</v>
      </c>
      <c r="AZ69" s="330">
        <v>65</v>
      </c>
      <c r="BA69" s="112">
        <v>39</v>
      </c>
      <c r="BB69" s="112">
        <v>26</v>
      </c>
      <c r="BC69" s="113">
        <v>32</v>
      </c>
    </row>
    <row r="70" spans="1:60" s="111" customFormat="1" ht="14.25" customHeight="1">
      <c r="A70" s="293" t="s">
        <v>3541</v>
      </c>
      <c r="B70" s="323">
        <v>65</v>
      </c>
      <c r="C70" s="324">
        <v>29</v>
      </c>
      <c r="D70" s="324">
        <v>36</v>
      </c>
      <c r="E70" s="325">
        <v>43</v>
      </c>
      <c r="F70" s="97" t="s">
        <v>3542</v>
      </c>
      <c r="G70" s="98">
        <v>225</v>
      </c>
      <c r="H70" s="75">
        <v>118</v>
      </c>
      <c r="I70" s="75">
        <v>107</v>
      </c>
      <c r="J70" s="76">
        <v>133</v>
      </c>
      <c r="K70" s="326" t="s">
        <v>3543</v>
      </c>
      <c r="L70" s="327">
        <v>38</v>
      </c>
      <c r="M70" s="337">
        <v>20</v>
      </c>
      <c r="N70" s="337">
        <v>18</v>
      </c>
      <c r="O70" s="338">
        <v>19</v>
      </c>
      <c r="P70" s="97" t="s">
        <v>3544</v>
      </c>
      <c r="Q70" s="98">
        <v>124</v>
      </c>
      <c r="R70" s="75">
        <v>60</v>
      </c>
      <c r="S70" s="75">
        <v>64</v>
      </c>
      <c r="T70" s="76">
        <v>84</v>
      </c>
      <c r="U70" s="97" t="s">
        <v>3531</v>
      </c>
      <c r="V70" s="98">
        <v>82</v>
      </c>
      <c r="W70" s="386">
        <v>34</v>
      </c>
      <c r="X70" s="386">
        <v>48</v>
      </c>
      <c r="Y70" s="385">
        <v>53</v>
      </c>
      <c r="Z70" s="97" t="s">
        <v>3545</v>
      </c>
      <c r="AA70" s="330">
        <v>93</v>
      </c>
      <c r="AB70" s="75">
        <v>53</v>
      </c>
      <c r="AC70" s="75">
        <v>40</v>
      </c>
      <c r="AD70" s="76">
        <v>54</v>
      </c>
      <c r="AE70" s="274" t="s">
        <v>3546</v>
      </c>
      <c r="AF70" s="323">
        <v>370</v>
      </c>
      <c r="AG70" s="324">
        <v>203</v>
      </c>
      <c r="AH70" s="324">
        <v>167</v>
      </c>
      <c r="AI70" s="325">
        <v>220</v>
      </c>
      <c r="AJ70" s="434" t="s">
        <v>3547</v>
      </c>
      <c r="AK70" s="413">
        <v>1374</v>
      </c>
      <c r="AL70" s="386">
        <v>697</v>
      </c>
      <c r="AM70" s="386">
        <v>677</v>
      </c>
      <c r="AN70" s="386">
        <v>502</v>
      </c>
      <c r="AO70" s="97" t="s">
        <v>3548</v>
      </c>
      <c r="AP70" s="419">
        <v>42</v>
      </c>
      <c r="AQ70" s="99">
        <v>19</v>
      </c>
      <c r="AR70" s="99">
        <v>23</v>
      </c>
      <c r="AS70" s="422">
        <v>27</v>
      </c>
      <c r="AT70" s="331" t="s">
        <v>1868</v>
      </c>
      <c r="AU70" s="98">
        <v>192</v>
      </c>
      <c r="AV70" s="114">
        <v>88</v>
      </c>
      <c r="AW70" s="114">
        <v>104</v>
      </c>
      <c r="AX70" s="115">
        <v>115</v>
      </c>
      <c r="AY70" s="97" t="s">
        <v>3549</v>
      </c>
      <c r="AZ70" s="330">
        <v>135</v>
      </c>
      <c r="BA70" s="112">
        <v>68</v>
      </c>
      <c r="BB70" s="112">
        <v>67</v>
      </c>
      <c r="BC70" s="113">
        <v>84</v>
      </c>
    </row>
    <row r="71" spans="1:60" s="106" customFormat="1" ht="14.25" customHeight="1">
      <c r="A71" s="293" t="s">
        <v>3551</v>
      </c>
      <c r="B71" s="323">
        <v>139</v>
      </c>
      <c r="C71" s="324">
        <v>73</v>
      </c>
      <c r="D71" s="324">
        <v>66</v>
      </c>
      <c r="E71" s="325">
        <v>90</v>
      </c>
      <c r="F71" s="97" t="s">
        <v>3552</v>
      </c>
      <c r="G71" s="98">
        <v>114</v>
      </c>
      <c r="H71" s="75">
        <v>55</v>
      </c>
      <c r="I71" s="75">
        <v>59</v>
      </c>
      <c r="J71" s="76">
        <v>65</v>
      </c>
      <c r="K71" s="326" t="s">
        <v>3553</v>
      </c>
      <c r="L71" s="327">
        <v>95</v>
      </c>
      <c r="M71" s="337">
        <v>49</v>
      </c>
      <c r="N71" s="337">
        <v>46</v>
      </c>
      <c r="O71" s="338">
        <v>59</v>
      </c>
      <c r="P71" s="97" t="s">
        <v>2299</v>
      </c>
      <c r="Q71" s="98">
        <v>74</v>
      </c>
      <c r="R71" s="75">
        <v>33</v>
      </c>
      <c r="S71" s="75">
        <v>41</v>
      </c>
      <c r="T71" s="76">
        <v>46</v>
      </c>
      <c r="U71" s="97" t="s">
        <v>3541</v>
      </c>
      <c r="V71" s="98">
        <v>118</v>
      </c>
      <c r="W71" s="386">
        <v>56</v>
      </c>
      <c r="X71" s="386">
        <v>62</v>
      </c>
      <c r="Y71" s="385">
        <v>68</v>
      </c>
      <c r="Z71" s="97" t="s">
        <v>3184</v>
      </c>
      <c r="AA71" s="330">
        <v>83</v>
      </c>
      <c r="AB71" s="75">
        <v>46</v>
      </c>
      <c r="AC71" s="75">
        <v>37</v>
      </c>
      <c r="AD71" s="76">
        <v>55</v>
      </c>
      <c r="AE71" s="274" t="s">
        <v>3554</v>
      </c>
      <c r="AF71" s="323">
        <v>198</v>
      </c>
      <c r="AG71" s="324">
        <v>97</v>
      </c>
      <c r="AH71" s="324">
        <v>101</v>
      </c>
      <c r="AI71" s="325">
        <v>112</v>
      </c>
      <c r="AJ71" s="434" t="s">
        <v>3555</v>
      </c>
      <c r="AK71" s="413">
        <v>719</v>
      </c>
      <c r="AL71" s="386">
        <v>344</v>
      </c>
      <c r="AM71" s="386">
        <v>375</v>
      </c>
      <c r="AN71" s="386">
        <v>317</v>
      </c>
      <c r="AO71" s="97" t="s">
        <v>3556</v>
      </c>
      <c r="AP71" s="419">
        <v>162</v>
      </c>
      <c r="AQ71" s="99">
        <v>82</v>
      </c>
      <c r="AR71" s="99">
        <v>80</v>
      </c>
      <c r="AS71" s="422">
        <v>103</v>
      </c>
      <c r="AT71" s="332" t="s">
        <v>344</v>
      </c>
      <c r="AU71" s="68">
        <v>1959</v>
      </c>
      <c r="AV71" s="68">
        <v>1008</v>
      </c>
      <c r="AW71" s="68">
        <v>951</v>
      </c>
      <c r="AX71" s="69">
        <v>1136</v>
      </c>
      <c r="AY71" s="97" t="s">
        <v>3557</v>
      </c>
      <c r="AZ71" s="330">
        <v>50</v>
      </c>
      <c r="BA71" s="112">
        <v>27</v>
      </c>
      <c r="BB71" s="112">
        <v>23</v>
      </c>
      <c r="BC71" s="113">
        <v>35</v>
      </c>
      <c r="BD71" s="111"/>
      <c r="BE71" s="111"/>
      <c r="BF71" s="111"/>
      <c r="BG71" s="111"/>
      <c r="BH71" s="111"/>
    </row>
    <row r="72" spans="1:60" s="106" customFormat="1" ht="14.25" customHeight="1">
      <c r="A72" s="293" t="s">
        <v>3559</v>
      </c>
      <c r="B72" s="323">
        <v>109</v>
      </c>
      <c r="C72" s="324">
        <v>58</v>
      </c>
      <c r="D72" s="324">
        <v>51</v>
      </c>
      <c r="E72" s="325">
        <v>70</v>
      </c>
      <c r="F72" s="97" t="s">
        <v>3560</v>
      </c>
      <c r="G72" s="98">
        <v>136</v>
      </c>
      <c r="H72" s="75">
        <v>71</v>
      </c>
      <c r="I72" s="75">
        <v>65</v>
      </c>
      <c r="J72" s="76">
        <v>78</v>
      </c>
      <c r="K72" s="326" t="s">
        <v>3561</v>
      </c>
      <c r="L72" s="327">
        <v>134</v>
      </c>
      <c r="M72" s="337">
        <v>71</v>
      </c>
      <c r="N72" s="337">
        <v>63</v>
      </c>
      <c r="O72" s="338">
        <v>79</v>
      </c>
      <c r="P72" s="97" t="s">
        <v>3562</v>
      </c>
      <c r="Q72" s="98">
        <v>53</v>
      </c>
      <c r="R72" s="75">
        <v>24</v>
      </c>
      <c r="S72" s="75">
        <v>29</v>
      </c>
      <c r="T72" s="76">
        <v>36</v>
      </c>
      <c r="U72" s="70" t="s">
        <v>309</v>
      </c>
      <c r="V72" s="68">
        <v>2141</v>
      </c>
      <c r="W72" s="256">
        <v>1043</v>
      </c>
      <c r="X72" s="256">
        <v>1098</v>
      </c>
      <c r="Y72" s="257">
        <v>1300</v>
      </c>
      <c r="Z72" s="97" t="s">
        <v>3563</v>
      </c>
      <c r="AA72" s="330">
        <v>90</v>
      </c>
      <c r="AB72" s="75">
        <v>48</v>
      </c>
      <c r="AC72" s="75">
        <v>42</v>
      </c>
      <c r="AD72" s="76">
        <v>54</v>
      </c>
      <c r="AE72" s="274" t="s">
        <v>3564</v>
      </c>
      <c r="AF72" s="323">
        <v>185</v>
      </c>
      <c r="AG72" s="324">
        <v>88</v>
      </c>
      <c r="AH72" s="324">
        <v>97</v>
      </c>
      <c r="AI72" s="325">
        <v>96</v>
      </c>
      <c r="AJ72" s="434" t="s">
        <v>3565</v>
      </c>
      <c r="AK72" s="413">
        <v>701</v>
      </c>
      <c r="AL72" s="386">
        <v>363</v>
      </c>
      <c r="AM72" s="386">
        <v>338</v>
      </c>
      <c r="AN72" s="386">
        <v>334</v>
      </c>
      <c r="AO72" s="97" t="s">
        <v>3566</v>
      </c>
      <c r="AP72" s="419">
        <v>92</v>
      </c>
      <c r="AQ72" s="99">
        <v>46</v>
      </c>
      <c r="AR72" s="99">
        <v>46</v>
      </c>
      <c r="AS72" s="422">
        <v>52</v>
      </c>
      <c r="AT72" s="331" t="s">
        <v>3567</v>
      </c>
      <c r="AU72" s="98">
        <v>240</v>
      </c>
      <c r="AV72" s="75">
        <v>115</v>
      </c>
      <c r="AW72" s="75">
        <v>125</v>
      </c>
      <c r="AX72" s="76">
        <v>145</v>
      </c>
      <c r="AY72" s="97" t="s">
        <v>3568</v>
      </c>
      <c r="AZ72" s="330">
        <v>75</v>
      </c>
      <c r="BA72" s="112">
        <v>41</v>
      </c>
      <c r="BB72" s="112">
        <v>34</v>
      </c>
      <c r="BC72" s="113">
        <v>42</v>
      </c>
      <c r="BD72" s="111"/>
      <c r="BE72" s="111"/>
      <c r="BF72" s="111"/>
      <c r="BG72" s="111"/>
      <c r="BH72" s="111"/>
    </row>
    <row r="73" spans="1:60" s="111" customFormat="1" ht="14.25" customHeight="1">
      <c r="A73" s="293" t="s">
        <v>3570</v>
      </c>
      <c r="B73" s="323">
        <v>97</v>
      </c>
      <c r="C73" s="324">
        <v>45</v>
      </c>
      <c r="D73" s="324">
        <v>52</v>
      </c>
      <c r="E73" s="325">
        <v>61</v>
      </c>
      <c r="F73" s="97" t="s">
        <v>3571</v>
      </c>
      <c r="G73" s="98">
        <v>108</v>
      </c>
      <c r="H73" s="75">
        <v>57</v>
      </c>
      <c r="I73" s="75">
        <v>51</v>
      </c>
      <c r="J73" s="76">
        <v>58</v>
      </c>
      <c r="K73" s="326" t="s">
        <v>3572</v>
      </c>
      <c r="L73" s="327">
        <v>188</v>
      </c>
      <c r="M73" s="337">
        <v>99</v>
      </c>
      <c r="N73" s="337">
        <v>89</v>
      </c>
      <c r="O73" s="338">
        <v>106</v>
      </c>
      <c r="P73" s="97" t="s">
        <v>3573</v>
      </c>
      <c r="Q73" s="98">
        <v>127</v>
      </c>
      <c r="R73" s="75">
        <v>51</v>
      </c>
      <c r="S73" s="75">
        <v>76</v>
      </c>
      <c r="T73" s="76">
        <v>83</v>
      </c>
      <c r="U73" s="97" t="s">
        <v>3574</v>
      </c>
      <c r="V73" s="98">
        <v>155</v>
      </c>
      <c r="W73" s="386">
        <v>72</v>
      </c>
      <c r="X73" s="386">
        <v>83</v>
      </c>
      <c r="Y73" s="385">
        <v>91</v>
      </c>
      <c r="Z73" s="97" t="s">
        <v>3575</v>
      </c>
      <c r="AA73" s="330">
        <v>143</v>
      </c>
      <c r="AB73" s="75">
        <v>72</v>
      </c>
      <c r="AC73" s="75">
        <v>71</v>
      </c>
      <c r="AD73" s="76">
        <v>96</v>
      </c>
      <c r="AE73" s="274" t="s">
        <v>3576</v>
      </c>
      <c r="AF73" s="323">
        <v>102</v>
      </c>
      <c r="AG73" s="324">
        <v>59</v>
      </c>
      <c r="AH73" s="324">
        <v>43</v>
      </c>
      <c r="AI73" s="325">
        <v>62</v>
      </c>
      <c r="AJ73" s="434" t="s">
        <v>3577</v>
      </c>
      <c r="AK73" s="413">
        <v>1215</v>
      </c>
      <c r="AL73" s="386">
        <v>648</v>
      </c>
      <c r="AM73" s="386">
        <v>567</v>
      </c>
      <c r="AN73" s="386">
        <v>631</v>
      </c>
      <c r="AO73" s="97" t="s">
        <v>3578</v>
      </c>
      <c r="AP73" s="419">
        <v>66</v>
      </c>
      <c r="AQ73" s="99">
        <v>30</v>
      </c>
      <c r="AR73" s="99">
        <v>36</v>
      </c>
      <c r="AS73" s="422">
        <v>46</v>
      </c>
      <c r="AT73" s="331" t="s">
        <v>3579</v>
      </c>
      <c r="AU73" s="98">
        <v>146</v>
      </c>
      <c r="AV73" s="75">
        <v>78</v>
      </c>
      <c r="AW73" s="75">
        <v>68</v>
      </c>
      <c r="AX73" s="76">
        <v>86</v>
      </c>
      <c r="AY73" s="97" t="s">
        <v>2941</v>
      </c>
      <c r="AZ73" s="330">
        <v>85</v>
      </c>
      <c r="BA73" s="112">
        <v>40</v>
      </c>
      <c r="BB73" s="112">
        <v>45</v>
      </c>
      <c r="BC73" s="113">
        <v>58</v>
      </c>
    </row>
    <row r="74" spans="1:60" s="111" customFormat="1" ht="14.25" customHeight="1">
      <c r="A74" s="294" t="s">
        <v>446</v>
      </c>
      <c r="B74" s="339">
        <v>1732</v>
      </c>
      <c r="C74" s="339">
        <v>871</v>
      </c>
      <c r="D74" s="339">
        <v>861</v>
      </c>
      <c r="E74" s="340">
        <v>1021</v>
      </c>
      <c r="F74" s="97" t="s">
        <v>3580</v>
      </c>
      <c r="G74" s="98">
        <v>92</v>
      </c>
      <c r="H74" s="75">
        <v>42</v>
      </c>
      <c r="I74" s="75">
        <v>50</v>
      </c>
      <c r="J74" s="76">
        <v>58</v>
      </c>
      <c r="K74" s="326" t="s">
        <v>3581</v>
      </c>
      <c r="L74" s="327">
        <v>107</v>
      </c>
      <c r="M74" s="337">
        <v>61</v>
      </c>
      <c r="N74" s="337">
        <v>46</v>
      </c>
      <c r="O74" s="338">
        <v>69</v>
      </c>
      <c r="P74" s="97" t="s">
        <v>3582</v>
      </c>
      <c r="Q74" s="98">
        <v>90</v>
      </c>
      <c r="R74" s="75">
        <v>45</v>
      </c>
      <c r="S74" s="75">
        <v>45</v>
      </c>
      <c r="T74" s="76">
        <v>62</v>
      </c>
      <c r="U74" s="97" t="s">
        <v>3583</v>
      </c>
      <c r="V74" s="98">
        <v>172</v>
      </c>
      <c r="W74" s="386">
        <v>79</v>
      </c>
      <c r="X74" s="386">
        <v>93</v>
      </c>
      <c r="Y74" s="385">
        <v>100</v>
      </c>
      <c r="Z74" s="97" t="s">
        <v>3584</v>
      </c>
      <c r="AA74" s="330">
        <v>149</v>
      </c>
      <c r="AB74" s="75">
        <v>86</v>
      </c>
      <c r="AC74" s="75">
        <v>63</v>
      </c>
      <c r="AD74" s="76">
        <v>97</v>
      </c>
      <c r="AE74" s="277" t="s">
        <v>325</v>
      </c>
      <c r="AF74" s="339">
        <v>3604</v>
      </c>
      <c r="AG74" s="339">
        <v>1999</v>
      </c>
      <c r="AH74" s="339">
        <v>1605</v>
      </c>
      <c r="AI74" s="340">
        <v>2233</v>
      </c>
      <c r="AJ74" s="434" t="s">
        <v>3585</v>
      </c>
      <c r="AK74" s="413">
        <v>928</v>
      </c>
      <c r="AL74" s="386">
        <v>480</v>
      </c>
      <c r="AM74" s="386">
        <v>448</v>
      </c>
      <c r="AN74" s="386">
        <v>375</v>
      </c>
      <c r="AO74" s="80" t="s">
        <v>235</v>
      </c>
      <c r="AP74" s="416">
        <v>1310</v>
      </c>
      <c r="AQ74" s="417">
        <v>667</v>
      </c>
      <c r="AR74" s="417">
        <v>643</v>
      </c>
      <c r="AS74" s="418">
        <v>748</v>
      </c>
      <c r="AT74" s="331" t="s">
        <v>3586</v>
      </c>
      <c r="AU74" s="98">
        <v>177</v>
      </c>
      <c r="AV74" s="75">
        <v>87</v>
      </c>
      <c r="AW74" s="75">
        <v>90</v>
      </c>
      <c r="AX74" s="76">
        <v>100</v>
      </c>
      <c r="AY74" s="97" t="s">
        <v>2942</v>
      </c>
      <c r="AZ74" s="330">
        <v>58</v>
      </c>
      <c r="BA74" s="112">
        <v>30</v>
      </c>
      <c r="BB74" s="112">
        <v>28</v>
      </c>
      <c r="BC74" s="113">
        <v>33</v>
      </c>
    </row>
    <row r="75" spans="1:60" s="111" customFormat="1" ht="14.25" customHeight="1">
      <c r="A75" s="293" t="s">
        <v>3587</v>
      </c>
      <c r="B75" s="323">
        <v>155</v>
      </c>
      <c r="C75" s="343">
        <v>79</v>
      </c>
      <c r="D75" s="343">
        <v>76</v>
      </c>
      <c r="E75" s="344">
        <v>87</v>
      </c>
      <c r="F75" s="97" t="s">
        <v>3588</v>
      </c>
      <c r="G75" s="98">
        <v>134</v>
      </c>
      <c r="H75" s="75">
        <v>65</v>
      </c>
      <c r="I75" s="75">
        <v>69</v>
      </c>
      <c r="J75" s="76">
        <v>83</v>
      </c>
      <c r="K75" s="334" t="s">
        <v>464</v>
      </c>
      <c r="L75" s="335">
        <v>1683</v>
      </c>
      <c r="M75" s="335">
        <v>839</v>
      </c>
      <c r="N75" s="335">
        <v>844</v>
      </c>
      <c r="O75" s="336">
        <v>966</v>
      </c>
      <c r="P75" s="97" t="s">
        <v>3344</v>
      </c>
      <c r="Q75" s="98">
        <v>249</v>
      </c>
      <c r="R75" s="75">
        <v>127</v>
      </c>
      <c r="S75" s="75">
        <v>122</v>
      </c>
      <c r="T75" s="76">
        <v>140</v>
      </c>
      <c r="U75" s="97" t="s">
        <v>3589</v>
      </c>
      <c r="V75" s="98">
        <v>218</v>
      </c>
      <c r="W75" s="386">
        <v>107</v>
      </c>
      <c r="X75" s="386">
        <v>111</v>
      </c>
      <c r="Y75" s="385">
        <v>122</v>
      </c>
      <c r="Z75" s="97" t="s">
        <v>3590</v>
      </c>
      <c r="AA75" s="330">
        <v>83</v>
      </c>
      <c r="AB75" s="75">
        <v>36</v>
      </c>
      <c r="AC75" s="75">
        <v>47</v>
      </c>
      <c r="AD75" s="76">
        <v>38</v>
      </c>
      <c r="AE75" s="274" t="s">
        <v>3591</v>
      </c>
      <c r="AF75" s="323">
        <v>206</v>
      </c>
      <c r="AG75" s="324">
        <v>115</v>
      </c>
      <c r="AH75" s="324">
        <v>91</v>
      </c>
      <c r="AI75" s="325">
        <v>136</v>
      </c>
      <c r="AJ75" s="434" t="s">
        <v>3592</v>
      </c>
      <c r="AK75" s="413">
        <v>984</v>
      </c>
      <c r="AL75" s="386">
        <v>525</v>
      </c>
      <c r="AM75" s="386">
        <v>459</v>
      </c>
      <c r="AN75" s="386">
        <v>487</v>
      </c>
      <c r="AO75" s="97" t="s">
        <v>1859</v>
      </c>
      <c r="AP75" s="419">
        <v>182</v>
      </c>
      <c r="AQ75" s="423">
        <v>87</v>
      </c>
      <c r="AR75" s="423">
        <v>95</v>
      </c>
      <c r="AS75" s="424">
        <v>102</v>
      </c>
      <c r="AT75" s="331" t="s">
        <v>3593</v>
      </c>
      <c r="AU75" s="98">
        <v>144</v>
      </c>
      <c r="AV75" s="75">
        <v>81</v>
      </c>
      <c r="AW75" s="75">
        <v>63</v>
      </c>
      <c r="AX75" s="76">
        <v>80</v>
      </c>
      <c r="AY75" s="97" t="s">
        <v>3594</v>
      </c>
      <c r="AZ75" s="330">
        <v>107</v>
      </c>
      <c r="BA75" s="112">
        <v>58</v>
      </c>
      <c r="BB75" s="112">
        <v>49</v>
      </c>
      <c r="BC75" s="113">
        <v>75</v>
      </c>
    </row>
    <row r="76" spans="1:60" s="111" customFormat="1" ht="14.25" customHeight="1">
      <c r="A76" s="293" t="s">
        <v>3595</v>
      </c>
      <c r="B76" s="323">
        <v>66</v>
      </c>
      <c r="C76" s="343">
        <v>28</v>
      </c>
      <c r="D76" s="343">
        <v>38</v>
      </c>
      <c r="E76" s="344">
        <v>46</v>
      </c>
      <c r="F76" s="97" t="s">
        <v>3596</v>
      </c>
      <c r="G76" s="98">
        <v>388</v>
      </c>
      <c r="H76" s="75">
        <v>181</v>
      </c>
      <c r="I76" s="75">
        <v>207</v>
      </c>
      <c r="J76" s="76">
        <v>216</v>
      </c>
      <c r="K76" s="326" t="s">
        <v>3597</v>
      </c>
      <c r="L76" s="327">
        <v>182</v>
      </c>
      <c r="M76" s="337">
        <v>90</v>
      </c>
      <c r="N76" s="337">
        <v>92</v>
      </c>
      <c r="O76" s="338">
        <v>101</v>
      </c>
      <c r="P76" s="97" t="s">
        <v>3598</v>
      </c>
      <c r="Q76" s="98">
        <v>201</v>
      </c>
      <c r="R76" s="75">
        <v>102</v>
      </c>
      <c r="S76" s="75">
        <v>99</v>
      </c>
      <c r="T76" s="76">
        <v>128</v>
      </c>
      <c r="U76" s="97" t="s">
        <v>3599</v>
      </c>
      <c r="V76" s="98">
        <v>65</v>
      </c>
      <c r="W76" s="386">
        <v>27</v>
      </c>
      <c r="X76" s="386">
        <v>38</v>
      </c>
      <c r="Y76" s="385">
        <v>46</v>
      </c>
      <c r="Z76" s="97" t="s">
        <v>3209</v>
      </c>
      <c r="AA76" s="330">
        <v>73</v>
      </c>
      <c r="AB76" s="75">
        <v>39</v>
      </c>
      <c r="AC76" s="75">
        <v>34</v>
      </c>
      <c r="AD76" s="76">
        <v>47</v>
      </c>
      <c r="AE76" s="274" t="s">
        <v>3294</v>
      </c>
      <c r="AF76" s="323">
        <v>115</v>
      </c>
      <c r="AG76" s="324">
        <v>60</v>
      </c>
      <c r="AH76" s="324">
        <v>55</v>
      </c>
      <c r="AI76" s="325">
        <v>61</v>
      </c>
      <c r="AJ76" s="434" t="s">
        <v>3600</v>
      </c>
      <c r="AK76" s="413">
        <v>942</v>
      </c>
      <c r="AL76" s="386">
        <v>451</v>
      </c>
      <c r="AM76" s="386">
        <v>491</v>
      </c>
      <c r="AN76" s="386">
        <v>404</v>
      </c>
      <c r="AO76" s="97" t="s">
        <v>1868</v>
      </c>
      <c r="AP76" s="419">
        <v>100</v>
      </c>
      <c r="AQ76" s="423">
        <v>53</v>
      </c>
      <c r="AR76" s="423">
        <v>47</v>
      </c>
      <c r="AS76" s="424">
        <v>52</v>
      </c>
      <c r="AT76" s="331" t="s">
        <v>3601</v>
      </c>
      <c r="AU76" s="98">
        <v>163</v>
      </c>
      <c r="AV76" s="75">
        <v>82</v>
      </c>
      <c r="AW76" s="75">
        <v>81</v>
      </c>
      <c r="AX76" s="76">
        <v>85</v>
      </c>
      <c r="AY76" s="97" t="s">
        <v>3602</v>
      </c>
      <c r="AZ76" s="330">
        <v>43</v>
      </c>
      <c r="BA76" s="112">
        <v>22</v>
      </c>
      <c r="BB76" s="112">
        <v>21</v>
      </c>
      <c r="BC76" s="113">
        <v>27</v>
      </c>
    </row>
    <row r="77" spans="1:60" s="111" customFormat="1" ht="14.25" customHeight="1">
      <c r="A77" s="293" t="s">
        <v>2921</v>
      </c>
      <c r="B77" s="323">
        <v>117</v>
      </c>
      <c r="C77" s="343">
        <v>58</v>
      </c>
      <c r="D77" s="343">
        <v>59</v>
      </c>
      <c r="E77" s="344">
        <v>69</v>
      </c>
      <c r="F77" s="97" t="s">
        <v>3603</v>
      </c>
      <c r="G77" s="98">
        <v>211</v>
      </c>
      <c r="H77" s="75">
        <v>101</v>
      </c>
      <c r="I77" s="75">
        <v>110</v>
      </c>
      <c r="J77" s="76">
        <v>111</v>
      </c>
      <c r="K77" s="326" t="s">
        <v>3604</v>
      </c>
      <c r="L77" s="327">
        <v>52</v>
      </c>
      <c r="M77" s="337">
        <v>26</v>
      </c>
      <c r="N77" s="337">
        <v>26</v>
      </c>
      <c r="O77" s="338">
        <v>35</v>
      </c>
      <c r="P77" s="97" t="s">
        <v>3605</v>
      </c>
      <c r="Q77" s="98">
        <v>108</v>
      </c>
      <c r="R77" s="75">
        <v>58</v>
      </c>
      <c r="S77" s="75">
        <v>50</v>
      </c>
      <c r="T77" s="76">
        <v>66</v>
      </c>
      <c r="U77" s="97" t="s">
        <v>3606</v>
      </c>
      <c r="V77" s="98">
        <v>179</v>
      </c>
      <c r="W77" s="386">
        <v>95</v>
      </c>
      <c r="X77" s="386">
        <v>84</v>
      </c>
      <c r="Y77" s="385">
        <v>100</v>
      </c>
      <c r="Z77" s="97" t="s">
        <v>1640</v>
      </c>
      <c r="AA77" s="330">
        <v>150</v>
      </c>
      <c r="AB77" s="75">
        <v>76</v>
      </c>
      <c r="AC77" s="75">
        <v>74</v>
      </c>
      <c r="AD77" s="76">
        <v>95</v>
      </c>
      <c r="AE77" s="274" t="s">
        <v>3302</v>
      </c>
      <c r="AF77" s="323">
        <v>88</v>
      </c>
      <c r="AG77" s="324">
        <v>52</v>
      </c>
      <c r="AH77" s="324">
        <v>36</v>
      </c>
      <c r="AI77" s="325">
        <v>61</v>
      </c>
      <c r="AJ77" s="434" t="s">
        <v>3607</v>
      </c>
      <c r="AK77" s="413">
        <v>821</v>
      </c>
      <c r="AL77" s="386">
        <v>416</v>
      </c>
      <c r="AM77" s="386">
        <v>405</v>
      </c>
      <c r="AN77" s="386">
        <v>318</v>
      </c>
      <c r="AO77" s="97" t="s">
        <v>3608</v>
      </c>
      <c r="AP77" s="419">
        <v>64</v>
      </c>
      <c r="AQ77" s="423">
        <v>37</v>
      </c>
      <c r="AR77" s="423">
        <v>27</v>
      </c>
      <c r="AS77" s="424">
        <v>32</v>
      </c>
      <c r="AT77" s="331" t="s">
        <v>3609</v>
      </c>
      <c r="AU77" s="98">
        <v>158</v>
      </c>
      <c r="AV77" s="75">
        <v>88</v>
      </c>
      <c r="AW77" s="75">
        <v>70</v>
      </c>
      <c r="AX77" s="76">
        <v>81</v>
      </c>
      <c r="AY77" s="97" t="s">
        <v>3610</v>
      </c>
      <c r="AZ77" s="330">
        <v>123</v>
      </c>
      <c r="BA77" s="112">
        <v>64</v>
      </c>
      <c r="BB77" s="112">
        <v>59</v>
      </c>
      <c r="BC77" s="113">
        <v>85</v>
      </c>
    </row>
    <row r="78" spans="1:60" s="111" customFormat="1" ht="14.25" customHeight="1">
      <c r="A78" s="293" t="s">
        <v>3611</v>
      </c>
      <c r="B78" s="323">
        <v>160</v>
      </c>
      <c r="C78" s="343">
        <v>82</v>
      </c>
      <c r="D78" s="343">
        <v>78</v>
      </c>
      <c r="E78" s="344">
        <v>86</v>
      </c>
      <c r="F78" s="97" t="s">
        <v>3612</v>
      </c>
      <c r="G78" s="98">
        <v>77</v>
      </c>
      <c r="H78" s="75">
        <v>41</v>
      </c>
      <c r="I78" s="75">
        <v>36</v>
      </c>
      <c r="J78" s="76">
        <v>50</v>
      </c>
      <c r="K78" s="345" t="s">
        <v>3613</v>
      </c>
      <c r="L78" s="327">
        <v>88</v>
      </c>
      <c r="M78" s="346">
        <v>41</v>
      </c>
      <c r="N78" s="346">
        <v>47</v>
      </c>
      <c r="O78" s="347">
        <v>52</v>
      </c>
      <c r="P78" s="97" t="s">
        <v>3614</v>
      </c>
      <c r="Q78" s="98">
        <v>68</v>
      </c>
      <c r="R78" s="75">
        <v>28</v>
      </c>
      <c r="S78" s="75">
        <v>40</v>
      </c>
      <c r="T78" s="76">
        <v>41</v>
      </c>
      <c r="U78" s="97" t="s">
        <v>3615</v>
      </c>
      <c r="V78" s="98">
        <v>126</v>
      </c>
      <c r="W78" s="386">
        <v>66</v>
      </c>
      <c r="X78" s="386">
        <v>60</v>
      </c>
      <c r="Y78" s="385">
        <v>77</v>
      </c>
      <c r="Z78" s="97" t="s">
        <v>3616</v>
      </c>
      <c r="AA78" s="330">
        <v>127</v>
      </c>
      <c r="AB78" s="75">
        <v>69</v>
      </c>
      <c r="AC78" s="75">
        <v>58</v>
      </c>
      <c r="AD78" s="76">
        <v>82</v>
      </c>
      <c r="AE78" s="274" t="s">
        <v>3617</v>
      </c>
      <c r="AF78" s="323">
        <v>87</v>
      </c>
      <c r="AG78" s="324">
        <v>51</v>
      </c>
      <c r="AH78" s="324">
        <v>36</v>
      </c>
      <c r="AI78" s="325">
        <v>53</v>
      </c>
      <c r="AJ78" s="434" t="s">
        <v>3618</v>
      </c>
      <c r="AK78" s="413">
        <v>527</v>
      </c>
      <c r="AL78" s="386">
        <v>265</v>
      </c>
      <c r="AM78" s="386">
        <v>262</v>
      </c>
      <c r="AN78" s="386">
        <v>211</v>
      </c>
      <c r="AO78" s="97" t="s">
        <v>3619</v>
      </c>
      <c r="AP78" s="419">
        <v>53</v>
      </c>
      <c r="AQ78" s="423">
        <v>22</v>
      </c>
      <c r="AR78" s="423">
        <v>31</v>
      </c>
      <c r="AS78" s="424">
        <v>30</v>
      </c>
      <c r="AT78" s="331" t="s">
        <v>2231</v>
      </c>
      <c r="AU78" s="98">
        <v>121</v>
      </c>
      <c r="AV78" s="75">
        <v>61</v>
      </c>
      <c r="AW78" s="75">
        <v>60</v>
      </c>
      <c r="AX78" s="76">
        <v>77</v>
      </c>
      <c r="AY78" s="97" t="s">
        <v>3620</v>
      </c>
      <c r="AZ78" s="330">
        <v>385</v>
      </c>
      <c r="BA78" s="112">
        <v>193</v>
      </c>
      <c r="BB78" s="112">
        <v>192</v>
      </c>
      <c r="BC78" s="113">
        <v>274</v>
      </c>
    </row>
    <row r="79" spans="1:60" s="111" customFormat="1" ht="14.25" customHeight="1">
      <c r="A79" s="293" t="s">
        <v>3621</v>
      </c>
      <c r="B79" s="323">
        <v>53</v>
      </c>
      <c r="C79" s="343">
        <v>27</v>
      </c>
      <c r="D79" s="343">
        <v>26</v>
      </c>
      <c r="E79" s="344">
        <v>36</v>
      </c>
      <c r="F79" s="97" t="s">
        <v>3622</v>
      </c>
      <c r="G79" s="98">
        <v>102</v>
      </c>
      <c r="H79" s="75">
        <v>55</v>
      </c>
      <c r="I79" s="75">
        <v>47</v>
      </c>
      <c r="J79" s="76">
        <v>65</v>
      </c>
      <c r="K79" s="345" t="s">
        <v>3623</v>
      </c>
      <c r="L79" s="327">
        <v>38</v>
      </c>
      <c r="M79" s="346">
        <v>23</v>
      </c>
      <c r="N79" s="346">
        <v>15</v>
      </c>
      <c r="O79" s="347">
        <v>23</v>
      </c>
      <c r="P79" s="97" t="s">
        <v>3624</v>
      </c>
      <c r="Q79" s="98">
        <v>31</v>
      </c>
      <c r="R79" s="75">
        <v>16</v>
      </c>
      <c r="S79" s="75">
        <v>15</v>
      </c>
      <c r="T79" s="76">
        <v>18</v>
      </c>
      <c r="U79" s="97" t="s">
        <v>3625</v>
      </c>
      <c r="V79" s="98">
        <v>86</v>
      </c>
      <c r="W79" s="386">
        <v>43</v>
      </c>
      <c r="X79" s="386">
        <v>43</v>
      </c>
      <c r="Y79" s="385">
        <v>53</v>
      </c>
      <c r="Z79" s="97" t="s">
        <v>3626</v>
      </c>
      <c r="AA79" s="330">
        <v>180</v>
      </c>
      <c r="AB79" s="75">
        <v>105</v>
      </c>
      <c r="AC79" s="75">
        <v>75</v>
      </c>
      <c r="AD79" s="76">
        <v>111</v>
      </c>
      <c r="AE79" s="274" t="s">
        <v>3627</v>
      </c>
      <c r="AF79" s="323">
        <v>210</v>
      </c>
      <c r="AG79" s="324">
        <v>101</v>
      </c>
      <c r="AH79" s="324">
        <v>109</v>
      </c>
      <c r="AI79" s="325">
        <v>126</v>
      </c>
      <c r="AJ79" s="434" t="s">
        <v>3628</v>
      </c>
      <c r="AK79" s="413">
        <v>895</v>
      </c>
      <c r="AL79" s="386">
        <v>476</v>
      </c>
      <c r="AM79" s="386">
        <v>419</v>
      </c>
      <c r="AN79" s="386">
        <v>329</v>
      </c>
      <c r="AO79" s="97" t="s">
        <v>3629</v>
      </c>
      <c r="AP79" s="419">
        <v>48</v>
      </c>
      <c r="AQ79" s="423">
        <v>23</v>
      </c>
      <c r="AR79" s="423">
        <v>25</v>
      </c>
      <c r="AS79" s="424">
        <v>29</v>
      </c>
      <c r="AT79" s="331" t="s">
        <v>2238</v>
      </c>
      <c r="AU79" s="98">
        <v>136</v>
      </c>
      <c r="AV79" s="75">
        <v>68</v>
      </c>
      <c r="AW79" s="75">
        <v>68</v>
      </c>
      <c r="AX79" s="76">
        <v>87</v>
      </c>
      <c r="AY79" s="97" t="s">
        <v>3630</v>
      </c>
      <c r="AZ79" s="330">
        <v>59</v>
      </c>
      <c r="BA79" s="112">
        <v>33</v>
      </c>
      <c r="BB79" s="112">
        <v>26</v>
      </c>
      <c r="BC79" s="113">
        <v>42</v>
      </c>
    </row>
    <row r="80" spans="1:60" s="111" customFormat="1" ht="14.25" customHeight="1">
      <c r="A80" s="293" t="s">
        <v>3631</v>
      </c>
      <c r="B80" s="323">
        <v>145</v>
      </c>
      <c r="C80" s="343">
        <v>72</v>
      </c>
      <c r="D80" s="343">
        <v>73</v>
      </c>
      <c r="E80" s="344">
        <v>85</v>
      </c>
      <c r="F80" s="97" t="s">
        <v>3632</v>
      </c>
      <c r="G80" s="98">
        <v>164</v>
      </c>
      <c r="H80" s="75">
        <v>83</v>
      </c>
      <c r="I80" s="75">
        <v>81</v>
      </c>
      <c r="J80" s="76">
        <v>94</v>
      </c>
      <c r="K80" s="326" t="s">
        <v>1947</v>
      </c>
      <c r="L80" s="327">
        <v>132</v>
      </c>
      <c r="M80" s="337">
        <v>66</v>
      </c>
      <c r="N80" s="337">
        <v>66</v>
      </c>
      <c r="O80" s="338">
        <v>74</v>
      </c>
      <c r="P80" s="70" t="s">
        <v>470</v>
      </c>
      <c r="Q80" s="68">
        <v>1071</v>
      </c>
      <c r="R80" s="68">
        <v>496</v>
      </c>
      <c r="S80" s="68">
        <v>575</v>
      </c>
      <c r="T80" s="68">
        <v>710</v>
      </c>
      <c r="U80" s="97" t="s">
        <v>3633</v>
      </c>
      <c r="V80" s="98">
        <v>134</v>
      </c>
      <c r="W80" s="386">
        <v>62</v>
      </c>
      <c r="X80" s="386">
        <v>72</v>
      </c>
      <c r="Y80" s="385">
        <v>74</v>
      </c>
      <c r="Z80" s="97" t="s">
        <v>3634</v>
      </c>
      <c r="AA80" s="330">
        <v>257</v>
      </c>
      <c r="AB80" s="75">
        <v>140</v>
      </c>
      <c r="AC80" s="75">
        <v>117</v>
      </c>
      <c r="AD80" s="76">
        <v>153</v>
      </c>
      <c r="AE80" s="274" t="s">
        <v>3635</v>
      </c>
      <c r="AF80" s="323">
        <v>161</v>
      </c>
      <c r="AG80" s="324">
        <v>88</v>
      </c>
      <c r="AH80" s="324">
        <v>73</v>
      </c>
      <c r="AI80" s="325">
        <v>98</v>
      </c>
      <c r="AJ80" s="434" t="s">
        <v>3636</v>
      </c>
      <c r="AK80" s="413">
        <v>640</v>
      </c>
      <c r="AL80" s="386">
        <v>317</v>
      </c>
      <c r="AM80" s="386">
        <v>323</v>
      </c>
      <c r="AN80" s="386">
        <v>242</v>
      </c>
      <c r="AO80" s="97" t="s">
        <v>3637</v>
      </c>
      <c r="AP80" s="419">
        <v>89</v>
      </c>
      <c r="AQ80" s="423">
        <v>44</v>
      </c>
      <c r="AR80" s="423">
        <v>45</v>
      </c>
      <c r="AS80" s="424">
        <v>47</v>
      </c>
      <c r="AT80" s="331" t="s">
        <v>3638</v>
      </c>
      <c r="AU80" s="98">
        <v>174</v>
      </c>
      <c r="AV80" s="75">
        <v>97</v>
      </c>
      <c r="AW80" s="75">
        <v>77</v>
      </c>
      <c r="AX80" s="76">
        <v>100</v>
      </c>
      <c r="AY80" s="97" t="s">
        <v>2735</v>
      </c>
      <c r="AZ80" s="330">
        <v>0</v>
      </c>
      <c r="BA80" s="112">
        <v>0</v>
      </c>
      <c r="BB80" s="112">
        <v>0</v>
      </c>
      <c r="BC80" s="113">
        <v>0</v>
      </c>
    </row>
    <row r="81" spans="1:60" s="111" customFormat="1" ht="14.25" customHeight="1">
      <c r="A81" s="293" t="s">
        <v>3639</v>
      </c>
      <c r="B81" s="323">
        <v>62</v>
      </c>
      <c r="C81" s="343">
        <v>31</v>
      </c>
      <c r="D81" s="343">
        <v>31</v>
      </c>
      <c r="E81" s="344">
        <v>34</v>
      </c>
      <c r="F81" s="97" t="s">
        <v>3640</v>
      </c>
      <c r="G81" s="98">
        <v>157</v>
      </c>
      <c r="H81" s="75">
        <v>78</v>
      </c>
      <c r="I81" s="75">
        <v>79</v>
      </c>
      <c r="J81" s="76">
        <v>93</v>
      </c>
      <c r="K81" s="326" t="s">
        <v>1207</v>
      </c>
      <c r="L81" s="327">
        <v>161</v>
      </c>
      <c r="M81" s="337">
        <v>77</v>
      </c>
      <c r="N81" s="337">
        <v>84</v>
      </c>
      <c r="O81" s="338">
        <v>90</v>
      </c>
      <c r="P81" s="97" t="s">
        <v>3641</v>
      </c>
      <c r="Q81" s="98">
        <v>90</v>
      </c>
      <c r="R81" s="75">
        <v>42</v>
      </c>
      <c r="S81" s="75">
        <v>48</v>
      </c>
      <c r="T81" s="251">
        <v>56</v>
      </c>
      <c r="U81" s="97" t="s">
        <v>1990</v>
      </c>
      <c r="V81" s="98">
        <v>120</v>
      </c>
      <c r="W81" s="386">
        <v>63</v>
      </c>
      <c r="X81" s="386">
        <v>57</v>
      </c>
      <c r="Y81" s="385">
        <v>70</v>
      </c>
      <c r="Z81" s="97" t="s">
        <v>3220</v>
      </c>
      <c r="AA81" s="330">
        <v>183</v>
      </c>
      <c r="AB81" s="75">
        <v>104</v>
      </c>
      <c r="AC81" s="75">
        <v>79</v>
      </c>
      <c r="AD81" s="76">
        <v>114</v>
      </c>
      <c r="AE81" s="274" t="s">
        <v>3642</v>
      </c>
      <c r="AF81" s="323">
        <v>191</v>
      </c>
      <c r="AG81" s="324">
        <v>109</v>
      </c>
      <c r="AH81" s="324">
        <v>82</v>
      </c>
      <c r="AI81" s="325">
        <v>123</v>
      </c>
      <c r="AJ81" s="434" t="s">
        <v>3643</v>
      </c>
      <c r="AK81" s="413">
        <v>399</v>
      </c>
      <c r="AL81" s="386">
        <v>205</v>
      </c>
      <c r="AM81" s="386">
        <v>194</v>
      </c>
      <c r="AN81" s="386">
        <v>147</v>
      </c>
      <c r="AO81" s="97" t="s">
        <v>3644</v>
      </c>
      <c r="AP81" s="419">
        <v>89</v>
      </c>
      <c r="AQ81" s="423">
        <v>48</v>
      </c>
      <c r="AR81" s="423">
        <v>41</v>
      </c>
      <c r="AS81" s="424">
        <v>49</v>
      </c>
      <c r="AT81" s="331" t="s">
        <v>3645</v>
      </c>
      <c r="AU81" s="98">
        <v>109</v>
      </c>
      <c r="AV81" s="75">
        <v>54</v>
      </c>
      <c r="AW81" s="75">
        <v>55</v>
      </c>
      <c r="AX81" s="76">
        <v>72</v>
      </c>
      <c r="AY81" s="70" t="s">
        <v>218</v>
      </c>
      <c r="AZ81" s="57">
        <v>2718</v>
      </c>
      <c r="BA81" s="68">
        <v>1383</v>
      </c>
      <c r="BB81" s="68">
        <v>1335</v>
      </c>
      <c r="BC81" s="69">
        <v>1553</v>
      </c>
    </row>
    <row r="82" spans="1:60" s="111" customFormat="1" ht="14.25" customHeight="1">
      <c r="A82" s="293" t="s">
        <v>2293</v>
      </c>
      <c r="B82" s="323">
        <v>86</v>
      </c>
      <c r="C82" s="343">
        <v>45</v>
      </c>
      <c r="D82" s="343">
        <v>41</v>
      </c>
      <c r="E82" s="344">
        <v>57</v>
      </c>
      <c r="F82" s="97" t="s">
        <v>3646</v>
      </c>
      <c r="G82" s="98">
        <v>88</v>
      </c>
      <c r="H82" s="75">
        <v>46</v>
      </c>
      <c r="I82" s="75">
        <v>42</v>
      </c>
      <c r="J82" s="76">
        <v>58</v>
      </c>
      <c r="K82" s="326" t="s">
        <v>3647</v>
      </c>
      <c r="L82" s="327">
        <v>145</v>
      </c>
      <c r="M82" s="337">
        <v>80</v>
      </c>
      <c r="N82" s="337">
        <v>65</v>
      </c>
      <c r="O82" s="338">
        <v>97</v>
      </c>
      <c r="P82" s="97" t="s">
        <v>3648</v>
      </c>
      <c r="Q82" s="98">
        <v>72</v>
      </c>
      <c r="R82" s="75">
        <v>29</v>
      </c>
      <c r="S82" s="75">
        <v>43</v>
      </c>
      <c r="T82" s="251">
        <v>51</v>
      </c>
      <c r="U82" s="97" t="s">
        <v>1998</v>
      </c>
      <c r="V82" s="98">
        <v>76</v>
      </c>
      <c r="W82" s="386">
        <v>36</v>
      </c>
      <c r="X82" s="386">
        <v>40</v>
      </c>
      <c r="Y82" s="385">
        <v>47</v>
      </c>
      <c r="Z82" s="97" t="s">
        <v>3376</v>
      </c>
      <c r="AA82" s="330">
        <v>89</v>
      </c>
      <c r="AB82" s="75">
        <v>45</v>
      </c>
      <c r="AC82" s="75">
        <v>44</v>
      </c>
      <c r="AD82" s="76">
        <v>55</v>
      </c>
      <c r="AE82" s="274" t="s">
        <v>3649</v>
      </c>
      <c r="AF82" s="323">
        <v>102</v>
      </c>
      <c r="AG82" s="324">
        <v>63</v>
      </c>
      <c r="AH82" s="324">
        <v>39</v>
      </c>
      <c r="AI82" s="325">
        <v>72</v>
      </c>
      <c r="AJ82" s="434" t="s">
        <v>3650</v>
      </c>
      <c r="AK82" s="413">
        <v>272</v>
      </c>
      <c r="AL82" s="386">
        <v>129</v>
      </c>
      <c r="AM82" s="386">
        <v>143</v>
      </c>
      <c r="AN82" s="386">
        <v>151</v>
      </c>
      <c r="AO82" s="97" t="s">
        <v>3651</v>
      </c>
      <c r="AP82" s="419">
        <v>57</v>
      </c>
      <c r="AQ82" s="423">
        <v>31</v>
      </c>
      <c r="AR82" s="423">
        <v>26</v>
      </c>
      <c r="AS82" s="424">
        <v>36</v>
      </c>
      <c r="AT82" s="331" t="s">
        <v>3652</v>
      </c>
      <c r="AU82" s="98">
        <v>81</v>
      </c>
      <c r="AV82" s="75">
        <v>37</v>
      </c>
      <c r="AW82" s="75">
        <v>44</v>
      </c>
      <c r="AX82" s="76">
        <v>53</v>
      </c>
      <c r="AY82" s="97" t="s">
        <v>3653</v>
      </c>
      <c r="AZ82" s="330">
        <v>481</v>
      </c>
      <c r="BA82" s="101">
        <v>243</v>
      </c>
      <c r="BB82" s="101">
        <v>238</v>
      </c>
      <c r="BC82" s="102">
        <v>243</v>
      </c>
    </row>
    <row r="83" spans="1:60" s="111" customFormat="1" ht="14.25" customHeight="1">
      <c r="A83" s="293" t="s">
        <v>3654</v>
      </c>
      <c r="B83" s="323">
        <v>44</v>
      </c>
      <c r="C83" s="343">
        <v>25</v>
      </c>
      <c r="D83" s="343">
        <v>19</v>
      </c>
      <c r="E83" s="344">
        <v>24</v>
      </c>
      <c r="F83" s="70" t="s">
        <v>482</v>
      </c>
      <c r="G83" s="68">
        <v>2505</v>
      </c>
      <c r="H83" s="68">
        <v>1237</v>
      </c>
      <c r="I83" s="68">
        <v>1268</v>
      </c>
      <c r="J83" s="69">
        <v>1548</v>
      </c>
      <c r="K83" s="326" t="s">
        <v>3655</v>
      </c>
      <c r="L83" s="327">
        <v>129</v>
      </c>
      <c r="M83" s="337">
        <v>73</v>
      </c>
      <c r="N83" s="337">
        <v>56</v>
      </c>
      <c r="O83" s="338">
        <v>66</v>
      </c>
      <c r="P83" s="97" t="s">
        <v>1592</v>
      </c>
      <c r="Q83" s="98">
        <v>28</v>
      </c>
      <c r="R83" s="75">
        <v>13</v>
      </c>
      <c r="S83" s="75">
        <v>15</v>
      </c>
      <c r="T83" s="251">
        <v>22</v>
      </c>
      <c r="U83" s="97" t="s">
        <v>3656</v>
      </c>
      <c r="V83" s="98">
        <v>114</v>
      </c>
      <c r="W83" s="386">
        <v>55</v>
      </c>
      <c r="X83" s="386">
        <v>59</v>
      </c>
      <c r="Y83" s="385">
        <v>69</v>
      </c>
      <c r="Z83" s="97" t="s">
        <v>3386</v>
      </c>
      <c r="AA83" s="330">
        <v>112</v>
      </c>
      <c r="AB83" s="75">
        <v>59</v>
      </c>
      <c r="AC83" s="75">
        <v>53</v>
      </c>
      <c r="AD83" s="76">
        <v>72</v>
      </c>
      <c r="AE83" s="274" t="s">
        <v>3657</v>
      </c>
      <c r="AF83" s="323">
        <v>120</v>
      </c>
      <c r="AG83" s="324">
        <v>63</v>
      </c>
      <c r="AH83" s="324">
        <v>57</v>
      </c>
      <c r="AI83" s="325">
        <v>78</v>
      </c>
      <c r="AJ83" s="434" t="s">
        <v>5037</v>
      </c>
      <c r="AK83" s="413">
        <v>702</v>
      </c>
      <c r="AL83" s="386">
        <v>384</v>
      </c>
      <c r="AM83" s="386">
        <v>318</v>
      </c>
      <c r="AN83" s="386">
        <v>410</v>
      </c>
      <c r="AO83" s="97" t="s">
        <v>3658</v>
      </c>
      <c r="AP83" s="419">
        <v>99</v>
      </c>
      <c r="AQ83" s="423">
        <v>48</v>
      </c>
      <c r="AR83" s="423">
        <v>51</v>
      </c>
      <c r="AS83" s="424">
        <v>58</v>
      </c>
      <c r="AT83" s="331" t="s">
        <v>3659</v>
      </c>
      <c r="AU83" s="98">
        <v>138</v>
      </c>
      <c r="AV83" s="75">
        <v>72</v>
      </c>
      <c r="AW83" s="75">
        <v>66</v>
      </c>
      <c r="AX83" s="76">
        <v>78</v>
      </c>
      <c r="AY83" s="97" t="s">
        <v>3660</v>
      </c>
      <c r="AZ83" s="330">
        <v>179</v>
      </c>
      <c r="BA83" s="101">
        <v>89</v>
      </c>
      <c r="BB83" s="101">
        <v>90</v>
      </c>
      <c r="BC83" s="102">
        <v>94</v>
      </c>
    </row>
    <row r="84" spans="1:60" s="111" customFormat="1" ht="14.25" customHeight="1">
      <c r="A84" s="293" t="s">
        <v>3282</v>
      </c>
      <c r="B84" s="323">
        <v>119</v>
      </c>
      <c r="C84" s="343">
        <v>55</v>
      </c>
      <c r="D84" s="343">
        <v>64</v>
      </c>
      <c r="E84" s="344">
        <v>75</v>
      </c>
      <c r="F84" s="97" t="s">
        <v>3661</v>
      </c>
      <c r="G84" s="98">
        <v>274</v>
      </c>
      <c r="H84" s="386">
        <v>127</v>
      </c>
      <c r="I84" s="386">
        <v>147</v>
      </c>
      <c r="J84" s="385">
        <v>161</v>
      </c>
      <c r="K84" s="326" t="s">
        <v>3662</v>
      </c>
      <c r="L84" s="327">
        <v>58</v>
      </c>
      <c r="M84" s="337">
        <v>28</v>
      </c>
      <c r="N84" s="337">
        <v>30</v>
      </c>
      <c r="O84" s="338">
        <v>34</v>
      </c>
      <c r="P84" s="97" t="s">
        <v>3663</v>
      </c>
      <c r="Q84" s="98">
        <v>54</v>
      </c>
      <c r="R84" s="75">
        <v>27</v>
      </c>
      <c r="S84" s="75">
        <v>27</v>
      </c>
      <c r="T84" s="251">
        <v>37</v>
      </c>
      <c r="U84" s="97" t="s">
        <v>3664</v>
      </c>
      <c r="V84" s="98">
        <v>108</v>
      </c>
      <c r="W84" s="386">
        <v>58</v>
      </c>
      <c r="X84" s="386">
        <v>50</v>
      </c>
      <c r="Y84" s="385">
        <v>73</v>
      </c>
      <c r="Z84" s="70" t="s">
        <v>319</v>
      </c>
      <c r="AA84" s="57">
        <v>8037</v>
      </c>
      <c r="AB84" s="68">
        <v>4156</v>
      </c>
      <c r="AC84" s="68">
        <v>3881</v>
      </c>
      <c r="AD84" s="69">
        <v>4168</v>
      </c>
      <c r="AE84" s="274" t="s">
        <v>1915</v>
      </c>
      <c r="AF84" s="323">
        <v>87</v>
      </c>
      <c r="AG84" s="324">
        <v>51</v>
      </c>
      <c r="AH84" s="324">
        <v>36</v>
      </c>
      <c r="AI84" s="325">
        <v>52</v>
      </c>
      <c r="AJ84" s="434" t="s">
        <v>5038</v>
      </c>
      <c r="AK84" s="413">
        <v>862</v>
      </c>
      <c r="AL84" s="386">
        <v>534</v>
      </c>
      <c r="AM84" s="386">
        <v>328</v>
      </c>
      <c r="AN84" s="386">
        <v>531</v>
      </c>
      <c r="AO84" s="97" t="s">
        <v>706</v>
      </c>
      <c r="AP84" s="419">
        <v>87</v>
      </c>
      <c r="AQ84" s="423">
        <v>45</v>
      </c>
      <c r="AR84" s="423">
        <v>42</v>
      </c>
      <c r="AS84" s="424">
        <v>52</v>
      </c>
      <c r="AT84" s="331" t="s">
        <v>3665</v>
      </c>
      <c r="AU84" s="98">
        <v>172</v>
      </c>
      <c r="AV84" s="75">
        <v>88</v>
      </c>
      <c r="AW84" s="75">
        <v>84</v>
      </c>
      <c r="AX84" s="76">
        <v>92</v>
      </c>
      <c r="AY84" s="97" t="s">
        <v>3666</v>
      </c>
      <c r="AZ84" s="330">
        <v>189</v>
      </c>
      <c r="BA84" s="101">
        <v>96</v>
      </c>
      <c r="BB84" s="101">
        <v>93</v>
      </c>
      <c r="BC84" s="102">
        <v>105</v>
      </c>
    </row>
    <row r="85" spans="1:60" s="111" customFormat="1" ht="14.25" customHeight="1">
      <c r="A85" s="293" t="s">
        <v>3667</v>
      </c>
      <c r="B85" s="323">
        <v>141</v>
      </c>
      <c r="C85" s="343">
        <v>73</v>
      </c>
      <c r="D85" s="343">
        <v>68</v>
      </c>
      <c r="E85" s="344">
        <v>85</v>
      </c>
      <c r="F85" s="97" t="s">
        <v>3668</v>
      </c>
      <c r="G85" s="98">
        <v>217</v>
      </c>
      <c r="H85" s="386">
        <v>109</v>
      </c>
      <c r="I85" s="386">
        <v>108</v>
      </c>
      <c r="J85" s="385">
        <v>107</v>
      </c>
      <c r="K85" s="326" t="s">
        <v>3669</v>
      </c>
      <c r="L85" s="327">
        <v>104</v>
      </c>
      <c r="M85" s="337">
        <v>49</v>
      </c>
      <c r="N85" s="337">
        <v>55</v>
      </c>
      <c r="O85" s="338">
        <v>68</v>
      </c>
      <c r="P85" s="97" t="s">
        <v>3670</v>
      </c>
      <c r="Q85" s="98">
        <v>47</v>
      </c>
      <c r="R85" s="75">
        <v>20</v>
      </c>
      <c r="S85" s="75">
        <v>27</v>
      </c>
      <c r="T85" s="251">
        <v>32</v>
      </c>
      <c r="U85" s="97" t="s">
        <v>2198</v>
      </c>
      <c r="V85" s="98">
        <v>129</v>
      </c>
      <c r="W85" s="386">
        <v>59</v>
      </c>
      <c r="X85" s="386">
        <v>70</v>
      </c>
      <c r="Y85" s="385">
        <v>87</v>
      </c>
      <c r="Z85" s="97" t="s">
        <v>3671</v>
      </c>
      <c r="AA85" s="330">
        <v>791</v>
      </c>
      <c r="AB85" s="75">
        <v>401</v>
      </c>
      <c r="AC85" s="75">
        <v>390</v>
      </c>
      <c r="AD85" s="76">
        <v>402</v>
      </c>
      <c r="AE85" s="274" t="s">
        <v>3496</v>
      </c>
      <c r="AF85" s="323">
        <v>160</v>
      </c>
      <c r="AG85" s="324">
        <v>93</v>
      </c>
      <c r="AH85" s="324">
        <v>67</v>
      </c>
      <c r="AI85" s="325">
        <v>101</v>
      </c>
      <c r="AJ85" s="434" t="s">
        <v>5039</v>
      </c>
      <c r="AK85" s="413">
        <v>1011</v>
      </c>
      <c r="AL85" s="386">
        <v>536</v>
      </c>
      <c r="AM85" s="386">
        <v>475</v>
      </c>
      <c r="AN85" s="386">
        <v>501</v>
      </c>
      <c r="AO85" s="97" t="s">
        <v>707</v>
      </c>
      <c r="AP85" s="419">
        <v>80</v>
      </c>
      <c r="AQ85" s="423">
        <v>43</v>
      </c>
      <c r="AR85" s="423">
        <v>37</v>
      </c>
      <c r="AS85" s="424">
        <v>45</v>
      </c>
      <c r="AT85" s="332" t="s">
        <v>345</v>
      </c>
      <c r="AU85" s="68">
        <v>4297</v>
      </c>
      <c r="AV85" s="68">
        <v>2158</v>
      </c>
      <c r="AW85" s="68">
        <v>2139</v>
      </c>
      <c r="AX85" s="69">
        <v>2533</v>
      </c>
      <c r="AY85" s="97" t="s">
        <v>3672</v>
      </c>
      <c r="AZ85" s="330">
        <v>303</v>
      </c>
      <c r="BA85" s="101">
        <v>162</v>
      </c>
      <c r="BB85" s="101">
        <v>141</v>
      </c>
      <c r="BC85" s="102">
        <v>167</v>
      </c>
    </row>
    <row r="86" spans="1:60" s="111" customFormat="1" ht="14.25" customHeight="1">
      <c r="A86" s="293" t="s">
        <v>3673</v>
      </c>
      <c r="B86" s="323">
        <v>203</v>
      </c>
      <c r="C86" s="343">
        <v>100</v>
      </c>
      <c r="D86" s="343">
        <v>103</v>
      </c>
      <c r="E86" s="344">
        <v>122</v>
      </c>
      <c r="F86" s="97" t="s">
        <v>3674</v>
      </c>
      <c r="G86" s="98">
        <v>113</v>
      </c>
      <c r="H86" s="386">
        <v>55</v>
      </c>
      <c r="I86" s="386">
        <v>58</v>
      </c>
      <c r="J86" s="385">
        <v>75</v>
      </c>
      <c r="K86" s="326" t="s">
        <v>3675</v>
      </c>
      <c r="L86" s="327">
        <v>139</v>
      </c>
      <c r="M86" s="337">
        <v>74</v>
      </c>
      <c r="N86" s="337">
        <v>65</v>
      </c>
      <c r="O86" s="338">
        <v>75</v>
      </c>
      <c r="P86" s="97" t="s">
        <v>3676</v>
      </c>
      <c r="Q86" s="98">
        <v>77</v>
      </c>
      <c r="R86" s="75">
        <v>40</v>
      </c>
      <c r="S86" s="75">
        <v>37</v>
      </c>
      <c r="T86" s="251">
        <v>47</v>
      </c>
      <c r="U86" s="97" t="s">
        <v>2206</v>
      </c>
      <c r="V86" s="98">
        <v>116</v>
      </c>
      <c r="W86" s="386">
        <v>48</v>
      </c>
      <c r="X86" s="386">
        <v>68</v>
      </c>
      <c r="Y86" s="385">
        <v>69</v>
      </c>
      <c r="Z86" s="97" t="s">
        <v>3677</v>
      </c>
      <c r="AA86" s="330">
        <v>206</v>
      </c>
      <c r="AB86" s="75">
        <v>112</v>
      </c>
      <c r="AC86" s="75">
        <v>94</v>
      </c>
      <c r="AD86" s="76">
        <v>107</v>
      </c>
      <c r="AE86" s="274" t="s">
        <v>3678</v>
      </c>
      <c r="AF86" s="323">
        <v>120</v>
      </c>
      <c r="AG86" s="324">
        <v>67</v>
      </c>
      <c r="AH86" s="324">
        <v>53</v>
      </c>
      <c r="AI86" s="325">
        <v>73</v>
      </c>
      <c r="AJ86" s="434" t="s">
        <v>5040</v>
      </c>
      <c r="AK86" s="413">
        <v>524</v>
      </c>
      <c r="AL86" s="386">
        <v>265</v>
      </c>
      <c r="AM86" s="386">
        <v>259</v>
      </c>
      <c r="AN86" s="386">
        <v>192</v>
      </c>
      <c r="AO86" s="97" t="s">
        <v>773</v>
      </c>
      <c r="AP86" s="419">
        <v>56</v>
      </c>
      <c r="AQ86" s="423">
        <v>27</v>
      </c>
      <c r="AR86" s="423">
        <v>29</v>
      </c>
      <c r="AS86" s="424">
        <v>32</v>
      </c>
      <c r="AT86" s="331" t="s">
        <v>3679</v>
      </c>
      <c r="AU86" s="98">
        <v>357</v>
      </c>
      <c r="AV86" s="71">
        <v>170</v>
      </c>
      <c r="AW86" s="116">
        <v>187</v>
      </c>
      <c r="AX86" s="72">
        <v>206</v>
      </c>
      <c r="AY86" s="97" t="s">
        <v>3680</v>
      </c>
      <c r="AZ86" s="330">
        <v>101</v>
      </c>
      <c r="BA86" s="101">
        <v>54</v>
      </c>
      <c r="BB86" s="101">
        <v>47</v>
      </c>
      <c r="BC86" s="102">
        <v>66</v>
      </c>
    </row>
    <row r="87" spans="1:60" s="111" customFormat="1" ht="14.25" customHeight="1">
      <c r="A87" s="293" t="s">
        <v>1833</v>
      </c>
      <c r="B87" s="323">
        <v>61</v>
      </c>
      <c r="C87" s="343">
        <v>35</v>
      </c>
      <c r="D87" s="343">
        <v>26</v>
      </c>
      <c r="E87" s="344">
        <v>32</v>
      </c>
      <c r="F87" s="97" t="s">
        <v>3681</v>
      </c>
      <c r="G87" s="98">
        <v>60</v>
      </c>
      <c r="H87" s="386">
        <v>33</v>
      </c>
      <c r="I87" s="386">
        <v>27</v>
      </c>
      <c r="J87" s="385">
        <v>34</v>
      </c>
      <c r="K87" s="326" t="s">
        <v>1400</v>
      </c>
      <c r="L87" s="327">
        <v>130</v>
      </c>
      <c r="M87" s="337">
        <v>61</v>
      </c>
      <c r="N87" s="337">
        <v>69</v>
      </c>
      <c r="O87" s="338">
        <v>68</v>
      </c>
      <c r="P87" s="97" t="s">
        <v>3682</v>
      </c>
      <c r="Q87" s="98">
        <v>31</v>
      </c>
      <c r="R87" s="75">
        <v>12</v>
      </c>
      <c r="S87" s="75">
        <v>19</v>
      </c>
      <c r="T87" s="251">
        <v>20</v>
      </c>
      <c r="U87" s="97" t="s">
        <v>3683</v>
      </c>
      <c r="V87" s="98">
        <v>103</v>
      </c>
      <c r="W87" s="386">
        <v>54</v>
      </c>
      <c r="X87" s="386">
        <v>49</v>
      </c>
      <c r="Y87" s="385">
        <v>69</v>
      </c>
      <c r="Z87" s="97" t="s">
        <v>3684</v>
      </c>
      <c r="AA87" s="330">
        <v>302</v>
      </c>
      <c r="AB87" s="75">
        <v>166</v>
      </c>
      <c r="AC87" s="75">
        <v>136</v>
      </c>
      <c r="AD87" s="76">
        <v>190</v>
      </c>
      <c r="AE87" s="274" t="s">
        <v>3685</v>
      </c>
      <c r="AF87" s="323">
        <v>121</v>
      </c>
      <c r="AG87" s="324">
        <v>65</v>
      </c>
      <c r="AH87" s="324">
        <v>56</v>
      </c>
      <c r="AI87" s="325">
        <v>67</v>
      </c>
      <c r="AJ87" s="434" t="s">
        <v>5041</v>
      </c>
      <c r="AK87" s="413">
        <v>825</v>
      </c>
      <c r="AL87" s="386">
        <v>464</v>
      </c>
      <c r="AM87" s="386">
        <v>361</v>
      </c>
      <c r="AN87" s="386">
        <v>455</v>
      </c>
      <c r="AO87" s="97" t="s">
        <v>781</v>
      </c>
      <c r="AP87" s="419">
        <v>36</v>
      </c>
      <c r="AQ87" s="423">
        <v>17</v>
      </c>
      <c r="AR87" s="423">
        <v>19</v>
      </c>
      <c r="AS87" s="424">
        <v>23</v>
      </c>
      <c r="AT87" s="331" t="s">
        <v>3686</v>
      </c>
      <c r="AU87" s="98">
        <v>478</v>
      </c>
      <c r="AV87" s="71">
        <v>231</v>
      </c>
      <c r="AW87" s="71">
        <v>247</v>
      </c>
      <c r="AX87" s="72">
        <v>288</v>
      </c>
      <c r="AY87" s="97" t="s">
        <v>3687</v>
      </c>
      <c r="AZ87" s="330">
        <v>49</v>
      </c>
      <c r="BA87" s="101">
        <v>26</v>
      </c>
      <c r="BB87" s="101">
        <v>23</v>
      </c>
      <c r="BC87" s="102">
        <v>33</v>
      </c>
    </row>
    <row r="88" spans="1:60" s="111" customFormat="1" ht="14.25" customHeight="1">
      <c r="A88" s="293" t="s">
        <v>1842</v>
      </c>
      <c r="B88" s="323">
        <v>58</v>
      </c>
      <c r="C88" s="343">
        <v>35</v>
      </c>
      <c r="D88" s="343">
        <v>23</v>
      </c>
      <c r="E88" s="344">
        <v>33</v>
      </c>
      <c r="F88" s="97" t="s">
        <v>3688</v>
      </c>
      <c r="G88" s="98">
        <v>88</v>
      </c>
      <c r="H88" s="386">
        <v>47</v>
      </c>
      <c r="I88" s="386">
        <v>41</v>
      </c>
      <c r="J88" s="385">
        <v>56</v>
      </c>
      <c r="K88" s="326" t="s">
        <v>3689</v>
      </c>
      <c r="L88" s="327">
        <v>144</v>
      </c>
      <c r="M88" s="337">
        <v>67</v>
      </c>
      <c r="N88" s="337">
        <v>77</v>
      </c>
      <c r="O88" s="338">
        <v>87</v>
      </c>
      <c r="P88" s="97" t="s">
        <v>3690</v>
      </c>
      <c r="Q88" s="98">
        <v>68</v>
      </c>
      <c r="R88" s="75">
        <v>28</v>
      </c>
      <c r="S88" s="75">
        <v>40</v>
      </c>
      <c r="T88" s="251">
        <v>49</v>
      </c>
      <c r="U88" s="97" t="s">
        <v>1106</v>
      </c>
      <c r="V88" s="98">
        <v>130</v>
      </c>
      <c r="W88" s="386">
        <v>64</v>
      </c>
      <c r="X88" s="386">
        <v>66</v>
      </c>
      <c r="Y88" s="385">
        <v>78</v>
      </c>
      <c r="Z88" s="97" t="s">
        <v>4990</v>
      </c>
      <c r="AA88" s="330">
        <v>309</v>
      </c>
      <c r="AB88" s="75">
        <v>173</v>
      </c>
      <c r="AC88" s="75">
        <v>136</v>
      </c>
      <c r="AD88" s="76">
        <v>174</v>
      </c>
      <c r="AE88" s="274" t="s">
        <v>1627</v>
      </c>
      <c r="AF88" s="323">
        <v>108</v>
      </c>
      <c r="AG88" s="324">
        <v>66</v>
      </c>
      <c r="AH88" s="324">
        <v>42</v>
      </c>
      <c r="AI88" s="325">
        <v>67</v>
      </c>
      <c r="AJ88" s="434" t="s">
        <v>3691</v>
      </c>
      <c r="AK88" s="413">
        <v>735</v>
      </c>
      <c r="AL88" s="386">
        <v>420</v>
      </c>
      <c r="AM88" s="386">
        <v>315</v>
      </c>
      <c r="AN88" s="386">
        <v>429</v>
      </c>
      <c r="AO88" s="97" t="s">
        <v>3692</v>
      </c>
      <c r="AP88" s="419">
        <v>114</v>
      </c>
      <c r="AQ88" s="423">
        <v>56</v>
      </c>
      <c r="AR88" s="423">
        <v>58</v>
      </c>
      <c r="AS88" s="424">
        <v>61</v>
      </c>
      <c r="AT88" s="331" t="s">
        <v>3693</v>
      </c>
      <c r="AU88" s="98">
        <v>224</v>
      </c>
      <c r="AV88" s="71">
        <v>105</v>
      </c>
      <c r="AW88" s="71">
        <v>119</v>
      </c>
      <c r="AX88" s="72">
        <v>144</v>
      </c>
      <c r="AY88" s="97" t="s">
        <v>3694</v>
      </c>
      <c r="AZ88" s="330">
        <v>63</v>
      </c>
      <c r="BA88" s="101">
        <v>34</v>
      </c>
      <c r="BB88" s="101">
        <v>29</v>
      </c>
      <c r="BC88" s="102">
        <v>33</v>
      </c>
    </row>
    <row r="89" spans="1:60" s="111" customFormat="1" ht="14.25" customHeight="1">
      <c r="A89" s="293" t="s">
        <v>3695</v>
      </c>
      <c r="B89" s="323">
        <v>124</v>
      </c>
      <c r="C89" s="343">
        <v>58</v>
      </c>
      <c r="D89" s="343">
        <v>66</v>
      </c>
      <c r="E89" s="344">
        <v>72</v>
      </c>
      <c r="F89" s="97" t="s">
        <v>3696</v>
      </c>
      <c r="G89" s="98">
        <v>109</v>
      </c>
      <c r="H89" s="386">
        <v>60</v>
      </c>
      <c r="I89" s="386">
        <v>49</v>
      </c>
      <c r="J89" s="385">
        <v>65</v>
      </c>
      <c r="K89" s="326" t="s">
        <v>3697</v>
      </c>
      <c r="L89" s="327">
        <v>181</v>
      </c>
      <c r="M89" s="337">
        <v>84</v>
      </c>
      <c r="N89" s="337">
        <v>97</v>
      </c>
      <c r="O89" s="338">
        <v>96</v>
      </c>
      <c r="P89" s="97" t="s">
        <v>3698</v>
      </c>
      <c r="Q89" s="98">
        <v>62</v>
      </c>
      <c r="R89" s="75">
        <v>32</v>
      </c>
      <c r="S89" s="75">
        <v>30</v>
      </c>
      <c r="T89" s="251">
        <v>40</v>
      </c>
      <c r="U89" s="97" t="s">
        <v>1115</v>
      </c>
      <c r="V89" s="98">
        <v>44</v>
      </c>
      <c r="W89" s="386">
        <v>26</v>
      </c>
      <c r="X89" s="386">
        <v>18</v>
      </c>
      <c r="Y89" s="385">
        <v>30</v>
      </c>
      <c r="Z89" s="97" t="s">
        <v>4991</v>
      </c>
      <c r="AA89" s="330">
        <v>704</v>
      </c>
      <c r="AB89" s="75">
        <v>355</v>
      </c>
      <c r="AC89" s="75">
        <v>349</v>
      </c>
      <c r="AD89" s="76">
        <v>447</v>
      </c>
      <c r="AE89" s="274" t="s">
        <v>1633</v>
      </c>
      <c r="AF89" s="323">
        <v>171</v>
      </c>
      <c r="AG89" s="324">
        <v>97</v>
      </c>
      <c r="AH89" s="324">
        <v>74</v>
      </c>
      <c r="AI89" s="325">
        <v>96</v>
      </c>
      <c r="AJ89" s="434" t="s">
        <v>3699</v>
      </c>
      <c r="AK89" s="413">
        <v>2643</v>
      </c>
      <c r="AL89" s="386">
        <v>1365</v>
      </c>
      <c r="AM89" s="386">
        <v>1278</v>
      </c>
      <c r="AN89" s="386">
        <v>961</v>
      </c>
      <c r="AO89" s="97" t="s">
        <v>3700</v>
      </c>
      <c r="AP89" s="419">
        <v>111</v>
      </c>
      <c r="AQ89" s="423">
        <v>61</v>
      </c>
      <c r="AR89" s="423">
        <v>50</v>
      </c>
      <c r="AS89" s="424">
        <v>71</v>
      </c>
      <c r="AT89" s="331" t="s">
        <v>3701</v>
      </c>
      <c r="AU89" s="98">
        <v>569</v>
      </c>
      <c r="AV89" s="71">
        <v>287</v>
      </c>
      <c r="AW89" s="71">
        <v>282</v>
      </c>
      <c r="AX89" s="72">
        <v>330</v>
      </c>
      <c r="AY89" s="97" t="s">
        <v>3702</v>
      </c>
      <c r="AZ89" s="330">
        <v>39</v>
      </c>
      <c r="BA89" s="101">
        <v>18</v>
      </c>
      <c r="BB89" s="101">
        <v>21</v>
      </c>
      <c r="BC89" s="102">
        <v>24</v>
      </c>
    </row>
    <row r="90" spans="1:60" s="111" customFormat="1" ht="14.25" customHeight="1">
      <c r="A90" s="293" t="s">
        <v>3703</v>
      </c>
      <c r="B90" s="323">
        <v>69</v>
      </c>
      <c r="C90" s="343">
        <v>32</v>
      </c>
      <c r="D90" s="343">
        <v>37</v>
      </c>
      <c r="E90" s="344">
        <v>37</v>
      </c>
      <c r="F90" s="97" t="s">
        <v>3704</v>
      </c>
      <c r="G90" s="98">
        <v>88</v>
      </c>
      <c r="H90" s="386">
        <v>42</v>
      </c>
      <c r="I90" s="386">
        <v>46</v>
      </c>
      <c r="J90" s="385">
        <v>54</v>
      </c>
      <c r="K90" s="334" t="s">
        <v>465</v>
      </c>
      <c r="L90" s="335">
        <v>1657</v>
      </c>
      <c r="M90" s="335">
        <v>837</v>
      </c>
      <c r="N90" s="335">
        <v>820</v>
      </c>
      <c r="O90" s="336">
        <v>970</v>
      </c>
      <c r="P90" s="97" t="s">
        <v>3705</v>
      </c>
      <c r="Q90" s="98">
        <v>51</v>
      </c>
      <c r="R90" s="75">
        <v>21</v>
      </c>
      <c r="S90" s="75">
        <v>30</v>
      </c>
      <c r="T90" s="251">
        <v>38</v>
      </c>
      <c r="U90" s="97" t="s">
        <v>1139</v>
      </c>
      <c r="V90" s="98">
        <v>66</v>
      </c>
      <c r="W90" s="386">
        <v>29</v>
      </c>
      <c r="X90" s="386">
        <v>37</v>
      </c>
      <c r="Y90" s="385">
        <v>45</v>
      </c>
      <c r="Z90" s="97" t="s">
        <v>2674</v>
      </c>
      <c r="AA90" s="330">
        <v>402</v>
      </c>
      <c r="AB90" s="75">
        <v>213</v>
      </c>
      <c r="AC90" s="75">
        <v>189</v>
      </c>
      <c r="AD90" s="76">
        <v>235</v>
      </c>
      <c r="AE90" s="274" t="s">
        <v>1889</v>
      </c>
      <c r="AF90" s="323">
        <v>224</v>
      </c>
      <c r="AG90" s="324">
        <v>128</v>
      </c>
      <c r="AH90" s="324">
        <v>96</v>
      </c>
      <c r="AI90" s="325">
        <v>136</v>
      </c>
      <c r="AJ90" s="434" t="s">
        <v>3706</v>
      </c>
      <c r="AK90" s="413">
        <v>207</v>
      </c>
      <c r="AL90" s="386">
        <v>112</v>
      </c>
      <c r="AM90" s="386">
        <v>95</v>
      </c>
      <c r="AN90" s="386">
        <v>115</v>
      </c>
      <c r="AO90" s="97" t="s">
        <v>3707</v>
      </c>
      <c r="AP90" s="419">
        <v>45</v>
      </c>
      <c r="AQ90" s="423">
        <v>25</v>
      </c>
      <c r="AR90" s="423">
        <v>20</v>
      </c>
      <c r="AS90" s="424">
        <v>29</v>
      </c>
      <c r="AT90" s="331" t="s">
        <v>3708</v>
      </c>
      <c r="AU90" s="98">
        <v>191</v>
      </c>
      <c r="AV90" s="71">
        <v>95</v>
      </c>
      <c r="AW90" s="71">
        <v>96</v>
      </c>
      <c r="AX90" s="72">
        <v>108</v>
      </c>
      <c r="AY90" s="97" t="s">
        <v>863</v>
      </c>
      <c r="AZ90" s="330">
        <v>107</v>
      </c>
      <c r="BA90" s="101">
        <v>51</v>
      </c>
      <c r="BB90" s="101">
        <v>56</v>
      </c>
      <c r="BC90" s="102">
        <v>59</v>
      </c>
    </row>
    <row r="91" spans="1:60" s="111" customFormat="1" ht="14.25" customHeight="1">
      <c r="A91" s="293" t="s">
        <v>3709</v>
      </c>
      <c r="B91" s="323">
        <v>69</v>
      </c>
      <c r="C91" s="343">
        <v>36</v>
      </c>
      <c r="D91" s="343">
        <v>33</v>
      </c>
      <c r="E91" s="344">
        <v>41</v>
      </c>
      <c r="F91" s="97" t="s">
        <v>3710</v>
      </c>
      <c r="G91" s="98">
        <v>104</v>
      </c>
      <c r="H91" s="386">
        <v>52</v>
      </c>
      <c r="I91" s="386">
        <v>52</v>
      </c>
      <c r="J91" s="385">
        <v>70</v>
      </c>
      <c r="K91" s="326" t="s">
        <v>3711</v>
      </c>
      <c r="L91" s="327">
        <v>155</v>
      </c>
      <c r="M91" s="337">
        <v>88</v>
      </c>
      <c r="N91" s="337">
        <v>67</v>
      </c>
      <c r="O91" s="338">
        <v>84</v>
      </c>
      <c r="P91" s="97" t="s">
        <v>1106</v>
      </c>
      <c r="Q91" s="98">
        <v>57</v>
      </c>
      <c r="R91" s="75">
        <v>21</v>
      </c>
      <c r="S91" s="75">
        <v>36</v>
      </c>
      <c r="T91" s="251">
        <v>34</v>
      </c>
      <c r="U91" s="70" t="s">
        <v>310</v>
      </c>
      <c r="V91" s="68">
        <v>3772</v>
      </c>
      <c r="W91" s="396">
        <v>1864</v>
      </c>
      <c r="X91" s="396">
        <v>1908</v>
      </c>
      <c r="Y91" s="397">
        <v>2285</v>
      </c>
      <c r="Z91" s="97" t="s">
        <v>2678</v>
      </c>
      <c r="AA91" s="330">
        <v>137</v>
      </c>
      <c r="AB91" s="75">
        <v>82</v>
      </c>
      <c r="AC91" s="75">
        <v>55</v>
      </c>
      <c r="AD91" s="76">
        <v>78</v>
      </c>
      <c r="AE91" s="274" t="s">
        <v>3713</v>
      </c>
      <c r="AF91" s="323">
        <v>274</v>
      </c>
      <c r="AG91" s="324">
        <v>154</v>
      </c>
      <c r="AH91" s="324">
        <v>120</v>
      </c>
      <c r="AI91" s="325">
        <v>153</v>
      </c>
      <c r="AJ91" s="434" t="s">
        <v>3714</v>
      </c>
      <c r="AK91" s="413">
        <v>98</v>
      </c>
      <c r="AL91" s="386">
        <v>58</v>
      </c>
      <c r="AM91" s="386">
        <v>40</v>
      </c>
      <c r="AN91" s="386">
        <v>58</v>
      </c>
      <c r="AO91" s="70" t="s">
        <v>226</v>
      </c>
      <c r="AP91" s="256">
        <v>2514</v>
      </c>
      <c r="AQ91" s="425">
        <v>1255</v>
      </c>
      <c r="AR91" s="425">
        <v>1259</v>
      </c>
      <c r="AS91" s="426">
        <v>1497</v>
      </c>
      <c r="AT91" s="331" t="s">
        <v>1972</v>
      </c>
      <c r="AU91" s="98">
        <v>322</v>
      </c>
      <c r="AV91" s="71">
        <v>168</v>
      </c>
      <c r="AW91" s="71">
        <v>154</v>
      </c>
      <c r="AX91" s="72">
        <v>204</v>
      </c>
      <c r="AY91" s="97" t="s">
        <v>872</v>
      </c>
      <c r="AZ91" s="330">
        <v>122</v>
      </c>
      <c r="BA91" s="101">
        <v>65</v>
      </c>
      <c r="BB91" s="101">
        <v>57</v>
      </c>
      <c r="BC91" s="102">
        <v>69</v>
      </c>
    </row>
    <row r="92" spans="1:60" s="111" customFormat="1" ht="14.25" customHeight="1">
      <c r="A92" s="294" t="s">
        <v>447</v>
      </c>
      <c r="B92" s="339">
        <v>1562</v>
      </c>
      <c r="C92" s="339">
        <v>760</v>
      </c>
      <c r="D92" s="339">
        <v>802</v>
      </c>
      <c r="E92" s="340">
        <v>976</v>
      </c>
      <c r="F92" s="97" t="s">
        <v>3715</v>
      </c>
      <c r="G92" s="98">
        <v>43</v>
      </c>
      <c r="H92" s="386">
        <v>19</v>
      </c>
      <c r="I92" s="386">
        <v>24</v>
      </c>
      <c r="J92" s="385">
        <v>27</v>
      </c>
      <c r="K92" s="326" t="s">
        <v>3716</v>
      </c>
      <c r="L92" s="327">
        <v>310</v>
      </c>
      <c r="M92" s="337">
        <v>159</v>
      </c>
      <c r="N92" s="337">
        <v>151</v>
      </c>
      <c r="O92" s="338">
        <v>174</v>
      </c>
      <c r="P92" s="97" t="s">
        <v>1115</v>
      </c>
      <c r="Q92" s="98">
        <v>65</v>
      </c>
      <c r="R92" s="75">
        <v>32</v>
      </c>
      <c r="S92" s="75">
        <v>33</v>
      </c>
      <c r="T92" s="251">
        <v>43</v>
      </c>
      <c r="U92" s="97" t="s">
        <v>3717</v>
      </c>
      <c r="V92" s="98">
        <v>445</v>
      </c>
      <c r="W92" s="386">
        <v>198</v>
      </c>
      <c r="X92" s="386">
        <v>247</v>
      </c>
      <c r="Y92" s="385">
        <v>217</v>
      </c>
      <c r="Z92" s="97" t="s">
        <v>3712</v>
      </c>
      <c r="AA92" s="330">
        <v>1211</v>
      </c>
      <c r="AB92" s="75">
        <v>606</v>
      </c>
      <c r="AC92" s="75">
        <v>605</v>
      </c>
      <c r="AD92" s="76">
        <v>555</v>
      </c>
      <c r="AE92" s="274" t="s">
        <v>3719</v>
      </c>
      <c r="AF92" s="323">
        <v>242</v>
      </c>
      <c r="AG92" s="324">
        <v>126</v>
      </c>
      <c r="AH92" s="324">
        <v>116</v>
      </c>
      <c r="AI92" s="325">
        <v>143</v>
      </c>
      <c r="AJ92" s="437" t="s">
        <v>335</v>
      </c>
      <c r="AK92" s="256">
        <v>31272</v>
      </c>
      <c r="AL92" s="256">
        <v>17100</v>
      </c>
      <c r="AM92" s="256">
        <v>14172</v>
      </c>
      <c r="AN92" s="257">
        <v>15166</v>
      </c>
      <c r="AO92" s="97" t="s">
        <v>3720</v>
      </c>
      <c r="AP92" s="413">
        <v>314</v>
      </c>
      <c r="AQ92" s="386">
        <v>149</v>
      </c>
      <c r="AR92" s="386">
        <v>165</v>
      </c>
      <c r="AS92" s="385">
        <v>174</v>
      </c>
      <c r="AT92" s="331" t="s">
        <v>3721</v>
      </c>
      <c r="AU92" s="98">
        <v>119</v>
      </c>
      <c r="AV92" s="71">
        <v>61</v>
      </c>
      <c r="AW92" s="71">
        <v>58</v>
      </c>
      <c r="AX92" s="72">
        <v>66</v>
      </c>
      <c r="AY92" s="97" t="s">
        <v>3596</v>
      </c>
      <c r="AZ92" s="330">
        <v>161</v>
      </c>
      <c r="BA92" s="101">
        <v>90</v>
      </c>
      <c r="BB92" s="101">
        <v>71</v>
      </c>
      <c r="BC92" s="102">
        <v>96</v>
      </c>
    </row>
    <row r="93" spans="1:60" s="111" customFormat="1" ht="14.25" customHeight="1">
      <c r="A93" s="293" t="s">
        <v>1249</v>
      </c>
      <c r="B93" s="323">
        <v>107</v>
      </c>
      <c r="C93" s="324">
        <v>51</v>
      </c>
      <c r="D93" s="324">
        <v>56</v>
      </c>
      <c r="E93" s="325">
        <v>61</v>
      </c>
      <c r="F93" s="97" t="s">
        <v>3723</v>
      </c>
      <c r="G93" s="98">
        <v>24</v>
      </c>
      <c r="H93" s="386">
        <v>12</v>
      </c>
      <c r="I93" s="386">
        <v>12</v>
      </c>
      <c r="J93" s="385">
        <v>15</v>
      </c>
      <c r="K93" s="326" t="s">
        <v>3724</v>
      </c>
      <c r="L93" s="327">
        <v>123</v>
      </c>
      <c r="M93" s="337">
        <v>60</v>
      </c>
      <c r="N93" s="337">
        <v>63</v>
      </c>
      <c r="O93" s="338">
        <v>62</v>
      </c>
      <c r="P93" s="97" t="s">
        <v>1139</v>
      </c>
      <c r="Q93" s="98">
        <v>57</v>
      </c>
      <c r="R93" s="75">
        <v>24</v>
      </c>
      <c r="S93" s="75">
        <v>33</v>
      </c>
      <c r="T93" s="251">
        <v>33</v>
      </c>
      <c r="U93" s="97" t="s">
        <v>3725</v>
      </c>
      <c r="V93" s="98">
        <v>203</v>
      </c>
      <c r="W93" s="386">
        <v>88</v>
      </c>
      <c r="X93" s="386">
        <v>115</v>
      </c>
      <c r="Y93" s="385">
        <v>127</v>
      </c>
      <c r="Z93" s="97" t="s">
        <v>3718</v>
      </c>
      <c r="AA93" s="330">
        <v>986</v>
      </c>
      <c r="AB93" s="75">
        <v>504</v>
      </c>
      <c r="AC93" s="75">
        <v>482</v>
      </c>
      <c r="AD93" s="76">
        <v>442</v>
      </c>
      <c r="AE93" s="274" t="s">
        <v>3727</v>
      </c>
      <c r="AF93" s="323">
        <v>121</v>
      </c>
      <c r="AG93" s="324">
        <v>68</v>
      </c>
      <c r="AH93" s="324">
        <v>53</v>
      </c>
      <c r="AI93" s="325">
        <v>92</v>
      </c>
      <c r="AJ93" s="435" t="s">
        <v>1497</v>
      </c>
      <c r="AK93" s="413">
        <v>199</v>
      </c>
      <c r="AL93" s="438">
        <v>105</v>
      </c>
      <c r="AM93" s="438">
        <v>94</v>
      </c>
      <c r="AN93" s="439">
        <v>114</v>
      </c>
      <c r="AO93" s="97" t="s">
        <v>3728</v>
      </c>
      <c r="AP93" s="413">
        <v>134</v>
      </c>
      <c r="AQ93" s="386">
        <v>68</v>
      </c>
      <c r="AR93" s="386">
        <v>66</v>
      </c>
      <c r="AS93" s="385">
        <v>72</v>
      </c>
      <c r="AT93" s="331" t="s">
        <v>3729</v>
      </c>
      <c r="AU93" s="98">
        <v>140</v>
      </c>
      <c r="AV93" s="71">
        <v>66</v>
      </c>
      <c r="AW93" s="71">
        <v>74</v>
      </c>
      <c r="AX93" s="72">
        <v>88</v>
      </c>
      <c r="AY93" s="97" t="s">
        <v>3603</v>
      </c>
      <c r="AZ93" s="330">
        <v>46</v>
      </c>
      <c r="BA93" s="101">
        <v>25</v>
      </c>
      <c r="BB93" s="101">
        <v>21</v>
      </c>
      <c r="BC93" s="102">
        <v>32</v>
      </c>
    </row>
    <row r="94" spans="1:60" s="111" customFormat="1" ht="14.25" customHeight="1">
      <c r="A94" s="293" t="s">
        <v>1255</v>
      </c>
      <c r="B94" s="323">
        <v>113</v>
      </c>
      <c r="C94" s="324">
        <v>53</v>
      </c>
      <c r="D94" s="324">
        <v>60</v>
      </c>
      <c r="E94" s="325">
        <v>66</v>
      </c>
      <c r="F94" s="97" t="s">
        <v>1638</v>
      </c>
      <c r="G94" s="98">
        <v>170</v>
      </c>
      <c r="H94" s="386">
        <v>71</v>
      </c>
      <c r="I94" s="386">
        <v>99</v>
      </c>
      <c r="J94" s="385">
        <v>121</v>
      </c>
      <c r="K94" s="326" t="s">
        <v>3731</v>
      </c>
      <c r="L94" s="327">
        <v>84</v>
      </c>
      <c r="M94" s="337">
        <v>43</v>
      </c>
      <c r="N94" s="337">
        <v>41</v>
      </c>
      <c r="O94" s="338">
        <v>46</v>
      </c>
      <c r="P94" s="97" t="s">
        <v>3732</v>
      </c>
      <c r="Q94" s="98">
        <v>75</v>
      </c>
      <c r="R94" s="75">
        <v>37</v>
      </c>
      <c r="S94" s="75">
        <v>38</v>
      </c>
      <c r="T94" s="251">
        <v>48</v>
      </c>
      <c r="U94" s="97" t="s">
        <v>3733</v>
      </c>
      <c r="V94" s="98">
        <v>408</v>
      </c>
      <c r="W94" s="386">
        <v>201</v>
      </c>
      <c r="X94" s="386">
        <v>207</v>
      </c>
      <c r="Y94" s="385">
        <v>249</v>
      </c>
      <c r="Z94" s="97" t="s">
        <v>3726</v>
      </c>
      <c r="AA94" s="330">
        <v>719</v>
      </c>
      <c r="AB94" s="75">
        <v>346</v>
      </c>
      <c r="AC94" s="75">
        <v>373</v>
      </c>
      <c r="AD94" s="76">
        <v>287</v>
      </c>
      <c r="AE94" s="274" t="s">
        <v>3735</v>
      </c>
      <c r="AF94" s="323">
        <v>125</v>
      </c>
      <c r="AG94" s="324">
        <v>69</v>
      </c>
      <c r="AH94" s="324">
        <v>56</v>
      </c>
      <c r="AI94" s="325">
        <v>81</v>
      </c>
      <c r="AJ94" s="435" t="s">
        <v>1505</v>
      </c>
      <c r="AK94" s="413">
        <v>294</v>
      </c>
      <c r="AL94" s="438">
        <v>147</v>
      </c>
      <c r="AM94" s="438">
        <v>147</v>
      </c>
      <c r="AN94" s="439">
        <v>126</v>
      </c>
      <c r="AO94" s="97" t="s">
        <v>3736</v>
      </c>
      <c r="AP94" s="413">
        <v>105</v>
      </c>
      <c r="AQ94" s="386">
        <v>54</v>
      </c>
      <c r="AR94" s="386">
        <v>51</v>
      </c>
      <c r="AS94" s="385">
        <v>59</v>
      </c>
      <c r="AT94" s="331" t="s">
        <v>3737</v>
      </c>
      <c r="AU94" s="98">
        <v>170</v>
      </c>
      <c r="AV94" s="71">
        <v>91</v>
      </c>
      <c r="AW94" s="71">
        <v>79</v>
      </c>
      <c r="AX94" s="72">
        <v>103</v>
      </c>
      <c r="AY94" s="97" t="s">
        <v>3738</v>
      </c>
      <c r="AZ94" s="330">
        <v>79</v>
      </c>
      <c r="BA94" s="101">
        <v>44</v>
      </c>
      <c r="BB94" s="101">
        <v>35</v>
      </c>
      <c r="BC94" s="102">
        <v>51</v>
      </c>
    </row>
    <row r="95" spans="1:60" s="111" customFormat="1" ht="14.25" customHeight="1">
      <c r="A95" s="293" t="s">
        <v>3739</v>
      </c>
      <c r="B95" s="323">
        <v>98</v>
      </c>
      <c r="C95" s="324">
        <v>50</v>
      </c>
      <c r="D95" s="324">
        <v>48</v>
      </c>
      <c r="E95" s="325">
        <v>59</v>
      </c>
      <c r="F95" s="97" t="s">
        <v>1646</v>
      </c>
      <c r="G95" s="98">
        <v>87</v>
      </c>
      <c r="H95" s="386">
        <v>46</v>
      </c>
      <c r="I95" s="386">
        <v>41</v>
      </c>
      <c r="J95" s="385">
        <v>51</v>
      </c>
      <c r="K95" s="326" t="s">
        <v>3740</v>
      </c>
      <c r="L95" s="327">
        <v>135</v>
      </c>
      <c r="M95" s="337">
        <v>72</v>
      </c>
      <c r="N95" s="337">
        <v>63</v>
      </c>
      <c r="O95" s="338">
        <v>77</v>
      </c>
      <c r="P95" s="97" t="s">
        <v>631</v>
      </c>
      <c r="Q95" s="98">
        <v>72</v>
      </c>
      <c r="R95" s="75">
        <v>27</v>
      </c>
      <c r="S95" s="75">
        <v>45</v>
      </c>
      <c r="T95" s="251">
        <v>50</v>
      </c>
      <c r="U95" s="97" t="s">
        <v>3741</v>
      </c>
      <c r="V95" s="98">
        <v>291</v>
      </c>
      <c r="W95" s="386">
        <v>141</v>
      </c>
      <c r="X95" s="386">
        <v>150</v>
      </c>
      <c r="Y95" s="385">
        <v>172</v>
      </c>
      <c r="Z95" s="97" t="s">
        <v>3734</v>
      </c>
      <c r="AA95" s="330">
        <v>972</v>
      </c>
      <c r="AB95" s="75">
        <v>449</v>
      </c>
      <c r="AC95" s="75">
        <v>523</v>
      </c>
      <c r="AD95" s="76">
        <v>444</v>
      </c>
      <c r="AE95" s="274" t="s">
        <v>3743</v>
      </c>
      <c r="AF95" s="323">
        <v>103</v>
      </c>
      <c r="AG95" s="324">
        <v>58</v>
      </c>
      <c r="AH95" s="324">
        <v>45</v>
      </c>
      <c r="AI95" s="325">
        <v>57</v>
      </c>
      <c r="AJ95" s="435" t="s">
        <v>3744</v>
      </c>
      <c r="AK95" s="413">
        <v>805</v>
      </c>
      <c r="AL95" s="438">
        <v>492</v>
      </c>
      <c r="AM95" s="438">
        <v>313</v>
      </c>
      <c r="AN95" s="439">
        <v>544</v>
      </c>
      <c r="AO95" s="97" t="s">
        <v>3745</v>
      </c>
      <c r="AP95" s="413">
        <v>157</v>
      </c>
      <c r="AQ95" s="386">
        <v>74</v>
      </c>
      <c r="AR95" s="386">
        <v>83</v>
      </c>
      <c r="AS95" s="385">
        <v>86</v>
      </c>
      <c r="AT95" s="331" t="s">
        <v>3746</v>
      </c>
      <c r="AU95" s="98">
        <v>115</v>
      </c>
      <c r="AV95" s="71">
        <v>63</v>
      </c>
      <c r="AW95" s="71">
        <v>52</v>
      </c>
      <c r="AX95" s="72">
        <v>73</v>
      </c>
      <c r="AY95" s="97" t="s">
        <v>3747</v>
      </c>
      <c r="AZ95" s="330">
        <v>72</v>
      </c>
      <c r="BA95" s="101">
        <v>34</v>
      </c>
      <c r="BB95" s="101">
        <v>38</v>
      </c>
      <c r="BC95" s="102">
        <v>42</v>
      </c>
    </row>
    <row r="96" spans="1:60" s="106" customFormat="1" ht="14.25" customHeight="1">
      <c r="A96" s="293" t="s">
        <v>3748</v>
      </c>
      <c r="B96" s="323">
        <v>93</v>
      </c>
      <c r="C96" s="324">
        <v>44</v>
      </c>
      <c r="D96" s="324">
        <v>49</v>
      </c>
      <c r="E96" s="325">
        <v>56</v>
      </c>
      <c r="F96" s="97" t="s">
        <v>3749</v>
      </c>
      <c r="G96" s="98">
        <v>95</v>
      </c>
      <c r="H96" s="386">
        <v>51</v>
      </c>
      <c r="I96" s="386">
        <v>44</v>
      </c>
      <c r="J96" s="385">
        <v>61</v>
      </c>
      <c r="K96" s="326" t="s">
        <v>3750</v>
      </c>
      <c r="L96" s="327">
        <v>56</v>
      </c>
      <c r="M96" s="337">
        <v>25</v>
      </c>
      <c r="N96" s="337">
        <v>31</v>
      </c>
      <c r="O96" s="338">
        <v>41</v>
      </c>
      <c r="P96" s="97" t="s">
        <v>2701</v>
      </c>
      <c r="Q96" s="98">
        <v>36</v>
      </c>
      <c r="R96" s="75">
        <v>20</v>
      </c>
      <c r="S96" s="75">
        <v>16</v>
      </c>
      <c r="T96" s="251">
        <v>24</v>
      </c>
      <c r="U96" s="97" t="s">
        <v>3751</v>
      </c>
      <c r="V96" s="98">
        <v>394</v>
      </c>
      <c r="W96" s="386">
        <v>202</v>
      </c>
      <c r="X96" s="386">
        <v>192</v>
      </c>
      <c r="Y96" s="385">
        <v>223</v>
      </c>
      <c r="Z96" s="97" t="s">
        <v>3742</v>
      </c>
      <c r="AA96" s="330">
        <v>114</v>
      </c>
      <c r="AB96" s="75">
        <v>64</v>
      </c>
      <c r="AC96" s="75">
        <v>50</v>
      </c>
      <c r="AD96" s="76">
        <v>64</v>
      </c>
      <c r="AE96" s="274" t="s">
        <v>3753</v>
      </c>
      <c r="AF96" s="323">
        <v>134</v>
      </c>
      <c r="AG96" s="324">
        <v>70</v>
      </c>
      <c r="AH96" s="324">
        <v>64</v>
      </c>
      <c r="AI96" s="325">
        <v>89</v>
      </c>
      <c r="AJ96" s="435" t="s">
        <v>3754</v>
      </c>
      <c r="AK96" s="413">
        <v>777</v>
      </c>
      <c r="AL96" s="438">
        <v>477</v>
      </c>
      <c r="AM96" s="438">
        <v>300</v>
      </c>
      <c r="AN96" s="439">
        <v>593</v>
      </c>
      <c r="AO96" s="97" t="s">
        <v>3755</v>
      </c>
      <c r="AP96" s="413">
        <v>67</v>
      </c>
      <c r="AQ96" s="386">
        <v>35</v>
      </c>
      <c r="AR96" s="386">
        <v>32</v>
      </c>
      <c r="AS96" s="385">
        <v>40</v>
      </c>
      <c r="AT96" s="331" t="s">
        <v>3756</v>
      </c>
      <c r="AU96" s="98">
        <v>141</v>
      </c>
      <c r="AV96" s="71">
        <v>74</v>
      </c>
      <c r="AW96" s="71">
        <v>67</v>
      </c>
      <c r="AX96" s="72">
        <v>76</v>
      </c>
      <c r="AY96" s="97" t="s">
        <v>3757</v>
      </c>
      <c r="AZ96" s="330">
        <v>112</v>
      </c>
      <c r="BA96" s="101">
        <v>52</v>
      </c>
      <c r="BB96" s="101">
        <v>60</v>
      </c>
      <c r="BC96" s="102">
        <v>72</v>
      </c>
      <c r="BD96" s="111"/>
      <c r="BE96" s="111"/>
      <c r="BF96" s="111"/>
      <c r="BG96" s="111"/>
      <c r="BH96" s="111"/>
    </row>
    <row r="97" spans="1:60" s="106" customFormat="1" ht="14.25" customHeight="1">
      <c r="A97" s="293" t="s">
        <v>3758</v>
      </c>
      <c r="B97" s="323">
        <v>152</v>
      </c>
      <c r="C97" s="324">
        <v>72</v>
      </c>
      <c r="D97" s="324">
        <v>80</v>
      </c>
      <c r="E97" s="325">
        <v>91</v>
      </c>
      <c r="F97" s="97" t="s">
        <v>3759</v>
      </c>
      <c r="G97" s="98">
        <v>68</v>
      </c>
      <c r="H97" s="386">
        <v>35</v>
      </c>
      <c r="I97" s="386">
        <v>33</v>
      </c>
      <c r="J97" s="385">
        <v>50</v>
      </c>
      <c r="K97" s="326" t="s">
        <v>2396</v>
      </c>
      <c r="L97" s="327">
        <v>79</v>
      </c>
      <c r="M97" s="337">
        <v>38</v>
      </c>
      <c r="N97" s="337">
        <v>41</v>
      </c>
      <c r="O97" s="338">
        <v>47</v>
      </c>
      <c r="P97" s="97" t="s">
        <v>2706</v>
      </c>
      <c r="Q97" s="98">
        <v>39</v>
      </c>
      <c r="R97" s="75">
        <v>18</v>
      </c>
      <c r="S97" s="75">
        <v>21</v>
      </c>
      <c r="T97" s="251">
        <v>28</v>
      </c>
      <c r="U97" s="97" t="s">
        <v>3760</v>
      </c>
      <c r="V97" s="98">
        <v>183</v>
      </c>
      <c r="W97" s="386">
        <v>83</v>
      </c>
      <c r="X97" s="386">
        <v>100</v>
      </c>
      <c r="Y97" s="385">
        <v>110</v>
      </c>
      <c r="Z97" s="97" t="s">
        <v>3752</v>
      </c>
      <c r="AA97" s="330">
        <v>221</v>
      </c>
      <c r="AB97" s="75">
        <v>127</v>
      </c>
      <c r="AC97" s="75">
        <v>94</v>
      </c>
      <c r="AD97" s="76">
        <v>132</v>
      </c>
      <c r="AE97" s="274" t="s">
        <v>3761</v>
      </c>
      <c r="AF97" s="323">
        <v>103</v>
      </c>
      <c r="AG97" s="324">
        <v>53</v>
      </c>
      <c r="AH97" s="324">
        <v>50</v>
      </c>
      <c r="AI97" s="325">
        <v>62</v>
      </c>
      <c r="AJ97" s="435" t="s">
        <v>3762</v>
      </c>
      <c r="AK97" s="413">
        <v>1920</v>
      </c>
      <c r="AL97" s="438">
        <v>991</v>
      </c>
      <c r="AM97" s="438">
        <v>929</v>
      </c>
      <c r="AN97" s="439">
        <v>835</v>
      </c>
      <c r="AO97" s="97" t="s">
        <v>3763</v>
      </c>
      <c r="AP97" s="413">
        <v>62</v>
      </c>
      <c r="AQ97" s="386">
        <v>29</v>
      </c>
      <c r="AR97" s="386">
        <v>33</v>
      </c>
      <c r="AS97" s="385">
        <v>34</v>
      </c>
      <c r="AT97" s="331" t="s">
        <v>3764</v>
      </c>
      <c r="AU97" s="98">
        <v>129</v>
      </c>
      <c r="AV97" s="71">
        <v>68</v>
      </c>
      <c r="AW97" s="71">
        <v>61</v>
      </c>
      <c r="AX97" s="72">
        <v>71</v>
      </c>
      <c r="AY97" s="97" t="s">
        <v>3765</v>
      </c>
      <c r="AZ97" s="330">
        <v>74</v>
      </c>
      <c r="BA97" s="101">
        <v>32</v>
      </c>
      <c r="BB97" s="101">
        <v>42</v>
      </c>
      <c r="BC97" s="102">
        <v>48</v>
      </c>
      <c r="BD97" s="111"/>
      <c r="BE97" s="111"/>
      <c r="BF97" s="111"/>
      <c r="BG97" s="111"/>
      <c r="BH97" s="111"/>
    </row>
    <row r="98" spans="1:60" s="111" customFormat="1" ht="14.25" customHeight="1">
      <c r="A98" s="293" t="s">
        <v>3766</v>
      </c>
      <c r="B98" s="323">
        <v>45</v>
      </c>
      <c r="C98" s="324">
        <v>25</v>
      </c>
      <c r="D98" s="324">
        <v>20</v>
      </c>
      <c r="E98" s="325">
        <v>31</v>
      </c>
      <c r="F98" s="97" t="s">
        <v>3767</v>
      </c>
      <c r="G98" s="98">
        <v>156</v>
      </c>
      <c r="H98" s="386">
        <v>53</v>
      </c>
      <c r="I98" s="386">
        <v>103</v>
      </c>
      <c r="J98" s="385">
        <v>100</v>
      </c>
      <c r="K98" s="326" t="s">
        <v>2403</v>
      </c>
      <c r="L98" s="327">
        <v>79</v>
      </c>
      <c r="M98" s="337">
        <v>38</v>
      </c>
      <c r="N98" s="337">
        <v>41</v>
      </c>
      <c r="O98" s="338">
        <v>52</v>
      </c>
      <c r="P98" s="97" t="s">
        <v>3768</v>
      </c>
      <c r="Q98" s="98">
        <v>52</v>
      </c>
      <c r="R98" s="75">
        <v>33</v>
      </c>
      <c r="S98" s="75">
        <v>19</v>
      </c>
      <c r="T98" s="251">
        <v>34</v>
      </c>
      <c r="U98" s="97" t="s">
        <v>1497</v>
      </c>
      <c r="V98" s="98">
        <v>82</v>
      </c>
      <c r="W98" s="386">
        <v>45</v>
      </c>
      <c r="X98" s="386">
        <v>37</v>
      </c>
      <c r="Y98" s="385">
        <v>50</v>
      </c>
      <c r="Z98" s="97" t="s">
        <v>1090</v>
      </c>
      <c r="AA98" s="330">
        <v>283</v>
      </c>
      <c r="AB98" s="75">
        <v>153</v>
      </c>
      <c r="AC98" s="75">
        <v>130</v>
      </c>
      <c r="AD98" s="76">
        <v>166</v>
      </c>
      <c r="AE98" s="274" t="s">
        <v>3769</v>
      </c>
      <c r="AF98" s="323">
        <v>96</v>
      </c>
      <c r="AG98" s="324">
        <v>53</v>
      </c>
      <c r="AH98" s="324">
        <v>43</v>
      </c>
      <c r="AI98" s="325">
        <v>62</v>
      </c>
      <c r="AJ98" s="435" t="s">
        <v>3770</v>
      </c>
      <c r="AK98" s="413">
        <v>1811</v>
      </c>
      <c r="AL98" s="438">
        <v>938</v>
      </c>
      <c r="AM98" s="438">
        <v>873</v>
      </c>
      <c r="AN98" s="439">
        <v>796</v>
      </c>
      <c r="AO98" s="97" t="s">
        <v>3771</v>
      </c>
      <c r="AP98" s="413">
        <v>36</v>
      </c>
      <c r="AQ98" s="386">
        <v>17</v>
      </c>
      <c r="AR98" s="386">
        <v>19</v>
      </c>
      <c r="AS98" s="385">
        <v>23</v>
      </c>
      <c r="AT98" s="331" t="s">
        <v>3772</v>
      </c>
      <c r="AU98" s="98">
        <v>99</v>
      </c>
      <c r="AV98" s="71">
        <v>49</v>
      </c>
      <c r="AW98" s="71">
        <v>50</v>
      </c>
      <c r="AX98" s="72">
        <v>57</v>
      </c>
      <c r="AY98" s="97" t="s">
        <v>3773</v>
      </c>
      <c r="AZ98" s="330">
        <v>202</v>
      </c>
      <c r="BA98" s="101">
        <v>99</v>
      </c>
      <c r="BB98" s="101">
        <v>103</v>
      </c>
      <c r="BC98" s="102">
        <v>112</v>
      </c>
    </row>
    <row r="99" spans="1:60" s="111" customFormat="1" ht="14.25" customHeight="1">
      <c r="A99" s="293" t="s">
        <v>3774</v>
      </c>
      <c r="B99" s="323">
        <v>51</v>
      </c>
      <c r="C99" s="324">
        <v>22</v>
      </c>
      <c r="D99" s="324">
        <v>29</v>
      </c>
      <c r="E99" s="325">
        <v>37</v>
      </c>
      <c r="F99" s="97" t="s">
        <v>3775</v>
      </c>
      <c r="G99" s="98">
        <v>162</v>
      </c>
      <c r="H99" s="386">
        <v>86</v>
      </c>
      <c r="I99" s="386">
        <v>76</v>
      </c>
      <c r="J99" s="385">
        <v>99</v>
      </c>
      <c r="K99" s="326" t="s">
        <v>3776</v>
      </c>
      <c r="L99" s="327">
        <v>89</v>
      </c>
      <c r="M99" s="337">
        <v>42</v>
      </c>
      <c r="N99" s="337">
        <v>47</v>
      </c>
      <c r="O99" s="338">
        <v>56</v>
      </c>
      <c r="P99" s="97" t="s">
        <v>1628</v>
      </c>
      <c r="Q99" s="98">
        <v>38</v>
      </c>
      <c r="R99" s="75">
        <v>20</v>
      </c>
      <c r="S99" s="75">
        <v>18</v>
      </c>
      <c r="T99" s="251">
        <v>24</v>
      </c>
      <c r="U99" s="97" t="s">
        <v>1505</v>
      </c>
      <c r="V99" s="98">
        <v>53</v>
      </c>
      <c r="W99" s="386">
        <v>28</v>
      </c>
      <c r="X99" s="386">
        <v>25</v>
      </c>
      <c r="Y99" s="385">
        <v>32</v>
      </c>
      <c r="Z99" s="97" t="s">
        <v>861</v>
      </c>
      <c r="AA99" s="330">
        <v>103</v>
      </c>
      <c r="AB99" s="75">
        <v>60</v>
      </c>
      <c r="AC99" s="75">
        <v>43</v>
      </c>
      <c r="AD99" s="76">
        <v>62</v>
      </c>
      <c r="AE99" s="274" t="s">
        <v>3777</v>
      </c>
      <c r="AF99" s="323">
        <v>79</v>
      </c>
      <c r="AG99" s="324">
        <v>46</v>
      </c>
      <c r="AH99" s="324">
        <v>33</v>
      </c>
      <c r="AI99" s="325">
        <v>49</v>
      </c>
      <c r="AJ99" s="435" t="s">
        <v>3778</v>
      </c>
      <c r="AK99" s="413">
        <v>1440</v>
      </c>
      <c r="AL99" s="438">
        <v>764</v>
      </c>
      <c r="AM99" s="438">
        <v>676</v>
      </c>
      <c r="AN99" s="439">
        <v>773</v>
      </c>
      <c r="AO99" s="97" t="s">
        <v>3779</v>
      </c>
      <c r="AP99" s="413">
        <v>95</v>
      </c>
      <c r="AQ99" s="386">
        <v>52</v>
      </c>
      <c r="AR99" s="386">
        <v>43</v>
      </c>
      <c r="AS99" s="385">
        <v>58</v>
      </c>
      <c r="AT99" s="331" t="s">
        <v>3780</v>
      </c>
      <c r="AU99" s="98">
        <v>144</v>
      </c>
      <c r="AV99" s="71">
        <v>81</v>
      </c>
      <c r="AW99" s="71">
        <v>63</v>
      </c>
      <c r="AX99" s="72">
        <v>100</v>
      </c>
      <c r="AY99" s="97" t="s">
        <v>3781</v>
      </c>
      <c r="AZ99" s="330">
        <v>115</v>
      </c>
      <c r="BA99" s="101">
        <v>62</v>
      </c>
      <c r="BB99" s="101">
        <v>53</v>
      </c>
      <c r="BC99" s="102">
        <v>74</v>
      </c>
    </row>
    <row r="100" spans="1:60" s="111" customFormat="1" ht="14.25" customHeight="1">
      <c r="A100" s="293" t="s">
        <v>3492</v>
      </c>
      <c r="B100" s="323">
        <v>75</v>
      </c>
      <c r="C100" s="324">
        <v>34</v>
      </c>
      <c r="D100" s="324">
        <v>41</v>
      </c>
      <c r="E100" s="325">
        <v>47</v>
      </c>
      <c r="F100" s="97" t="s">
        <v>3782</v>
      </c>
      <c r="G100" s="98">
        <v>82</v>
      </c>
      <c r="H100" s="386">
        <v>49</v>
      </c>
      <c r="I100" s="386">
        <v>33</v>
      </c>
      <c r="J100" s="385">
        <v>58</v>
      </c>
      <c r="K100" s="326" t="s">
        <v>3783</v>
      </c>
      <c r="L100" s="327">
        <v>91</v>
      </c>
      <c r="M100" s="337">
        <v>42</v>
      </c>
      <c r="N100" s="337">
        <v>49</v>
      </c>
      <c r="O100" s="338">
        <v>57</v>
      </c>
      <c r="P100" s="70" t="s">
        <v>471</v>
      </c>
      <c r="Q100" s="68">
        <v>1934</v>
      </c>
      <c r="R100" s="68">
        <v>951</v>
      </c>
      <c r="S100" s="68">
        <v>983</v>
      </c>
      <c r="T100" s="69">
        <v>1167</v>
      </c>
      <c r="U100" s="97" t="s">
        <v>2564</v>
      </c>
      <c r="V100" s="98">
        <v>40</v>
      </c>
      <c r="W100" s="386">
        <v>24</v>
      </c>
      <c r="X100" s="386">
        <v>16</v>
      </c>
      <c r="Y100" s="385">
        <v>26</v>
      </c>
      <c r="Z100" s="97" t="s">
        <v>870</v>
      </c>
      <c r="AA100" s="330">
        <v>116</v>
      </c>
      <c r="AB100" s="75">
        <v>69</v>
      </c>
      <c r="AC100" s="75">
        <v>47</v>
      </c>
      <c r="AD100" s="76">
        <v>69</v>
      </c>
      <c r="AE100" s="274" t="s">
        <v>886</v>
      </c>
      <c r="AF100" s="323">
        <v>56</v>
      </c>
      <c r="AG100" s="324">
        <v>33</v>
      </c>
      <c r="AH100" s="324">
        <v>23</v>
      </c>
      <c r="AI100" s="325">
        <v>45</v>
      </c>
      <c r="AJ100" s="435" t="s">
        <v>3785</v>
      </c>
      <c r="AK100" s="413">
        <v>5</v>
      </c>
      <c r="AL100" s="438">
        <v>4</v>
      </c>
      <c r="AM100" s="438">
        <v>1</v>
      </c>
      <c r="AN100" s="439">
        <v>5</v>
      </c>
      <c r="AO100" s="97" t="s">
        <v>3786</v>
      </c>
      <c r="AP100" s="413">
        <v>52</v>
      </c>
      <c r="AQ100" s="386">
        <v>25</v>
      </c>
      <c r="AR100" s="386">
        <v>27</v>
      </c>
      <c r="AS100" s="385">
        <v>31</v>
      </c>
      <c r="AT100" s="331" t="s">
        <v>3787</v>
      </c>
      <c r="AU100" s="98">
        <v>256</v>
      </c>
      <c r="AV100" s="71">
        <v>134</v>
      </c>
      <c r="AW100" s="71">
        <v>122</v>
      </c>
      <c r="AX100" s="72">
        <v>134</v>
      </c>
      <c r="AY100" s="97" t="s">
        <v>3788</v>
      </c>
      <c r="AZ100" s="330">
        <v>121</v>
      </c>
      <c r="BA100" s="101">
        <v>59</v>
      </c>
      <c r="BB100" s="101">
        <v>62</v>
      </c>
      <c r="BC100" s="102">
        <v>78</v>
      </c>
    </row>
    <row r="101" spans="1:60" s="111" customFormat="1" ht="14.25" customHeight="1">
      <c r="A101" s="293" t="s">
        <v>987</v>
      </c>
      <c r="B101" s="323">
        <v>56</v>
      </c>
      <c r="C101" s="324">
        <v>25</v>
      </c>
      <c r="D101" s="324">
        <v>31</v>
      </c>
      <c r="E101" s="325">
        <v>39</v>
      </c>
      <c r="F101" s="97" t="s">
        <v>3790</v>
      </c>
      <c r="G101" s="98">
        <v>124</v>
      </c>
      <c r="H101" s="386">
        <v>58</v>
      </c>
      <c r="I101" s="386">
        <v>66</v>
      </c>
      <c r="J101" s="385">
        <v>76</v>
      </c>
      <c r="K101" s="326" t="s">
        <v>3791</v>
      </c>
      <c r="L101" s="327">
        <v>63</v>
      </c>
      <c r="M101" s="337">
        <v>34</v>
      </c>
      <c r="N101" s="337">
        <v>29</v>
      </c>
      <c r="O101" s="338">
        <v>37</v>
      </c>
      <c r="P101" s="97" t="s">
        <v>3792</v>
      </c>
      <c r="Q101" s="98">
        <v>103</v>
      </c>
      <c r="R101" s="117">
        <v>48</v>
      </c>
      <c r="S101" s="117">
        <v>55</v>
      </c>
      <c r="T101" s="118">
        <v>55</v>
      </c>
      <c r="U101" s="97" t="s">
        <v>3793</v>
      </c>
      <c r="V101" s="98">
        <v>113</v>
      </c>
      <c r="W101" s="386">
        <v>51</v>
      </c>
      <c r="X101" s="386">
        <v>62</v>
      </c>
      <c r="Y101" s="385">
        <v>80</v>
      </c>
      <c r="Z101" s="97" t="s">
        <v>3784</v>
      </c>
      <c r="AA101" s="330">
        <v>134</v>
      </c>
      <c r="AB101" s="75">
        <v>71</v>
      </c>
      <c r="AC101" s="75">
        <v>63</v>
      </c>
      <c r="AD101" s="76">
        <v>82</v>
      </c>
      <c r="AE101" s="277" t="s">
        <v>326</v>
      </c>
      <c r="AF101" s="339" t="s">
        <v>4968</v>
      </c>
      <c r="AG101" s="339">
        <v>1625</v>
      </c>
      <c r="AH101" s="339">
        <v>1576</v>
      </c>
      <c r="AI101" s="340">
        <v>2031</v>
      </c>
      <c r="AJ101" s="435" t="s">
        <v>3795</v>
      </c>
      <c r="AK101" s="413">
        <v>1210</v>
      </c>
      <c r="AL101" s="438">
        <v>788</v>
      </c>
      <c r="AM101" s="438">
        <v>422</v>
      </c>
      <c r="AN101" s="439">
        <v>918</v>
      </c>
      <c r="AO101" s="97" t="s">
        <v>3796</v>
      </c>
      <c r="AP101" s="413">
        <v>53</v>
      </c>
      <c r="AQ101" s="386">
        <v>23</v>
      </c>
      <c r="AR101" s="386">
        <v>30</v>
      </c>
      <c r="AS101" s="385">
        <v>34</v>
      </c>
      <c r="AT101" s="331" t="s">
        <v>3797</v>
      </c>
      <c r="AU101" s="98">
        <v>68</v>
      </c>
      <c r="AV101" s="71">
        <v>31</v>
      </c>
      <c r="AW101" s="71">
        <v>37</v>
      </c>
      <c r="AX101" s="72">
        <v>43</v>
      </c>
      <c r="AY101" s="97" t="s">
        <v>3798</v>
      </c>
      <c r="AZ101" s="330">
        <v>103</v>
      </c>
      <c r="BA101" s="101">
        <v>48</v>
      </c>
      <c r="BB101" s="101">
        <v>55</v>
      </c>
      <c r="BC101" s="102">
        <v>55</v>
      </c>
    </row>
    <row r="102" spans="1:60" s="111" customFormat="1" ht="14.25" customHeight="1">
      <c r="A102" s="293" t="s">
        <v>994</v>
      </c>
      <c r="B102" s="323">
        <v>59</v>
      </c>
      <c r="C102" s="324">
        <v>32</v>
      </c>
      <c r="D102" s="324">
        <v>27</v>
      </c>
      <c r="E102" s="325">
        <v>37</v>
      </c>
      <c r="F102" s="97" t="s">
        <v>3800</v>
      </c>
      <c r="G102" s="98">
        <v>117</v>
      </c>
      <c r="H102" s="386">
        <v>60</v>
      </c>
      <c r="I102" s="386">
        <v>57</v>
      </c>
      <c r="J102" s="385">
        <v>71</v>
      </c>
      <c r="K102" s="326" t="s">
        <v>1296</v>
      </c>
      <c r="L102" s="327">
        <v>108</v>
      </c>
      <c r="M102" s="337">
        <v>57</v>
      </c>
      <c r="N102" s="337">
        <v>51</v>
      </c>
      <c r="O102" s="338">
        <v>66</v>
      </c>
      <c r="P102" s="97" t="s">
        <v>3801</v>
      </c>
      <c r="Q102" s="98">
        <v>104</v>
      </c>
      <c r="R102" s="117">
        <v>55</v>
      </c>
      <c r="S102" s="117">
        <v>49</v>
      </c>
      <c r="T102" s="118">
        <v>57</v>
      </c>
      <c r="U102" s="97" t="s">
        <v>1446</v>
      </c>
      <c r="V102" s="98">
        <v>110</v>
      </c>
      <c r="W102" s="386">
        <v>54</v>
      </c>
      <c r="X102" s="386">
        <v>56</v>
      </c>
      <c r="Y102" s="385">
        <v>66</v>
      </c>
      <c r="Z102" s="97" t="s">
        <v>3794</v>
      </c>
      <c r="AA102" s="330">
        <v>152</v>
      </c>
      <c r="AB102" s="75">
        <v>87</v>
      </c>
      <c r="AC102" s="75">
        <v>65</v>
      </c>
      <c r="AD102" s="76">
        <v>90</v>
      </c>
      <c r="AE102" s="274" t="s">
        <v>3802</v>
      </c>
      <c r="AF102" s="323" t="s">
        <v>4928</v>
      </c>
      <c r="AG102" s="324">
        <v>65</v>
      </c>
      <c r="AH102" s="324">
        <v>57</v>
      </c>
      <c r="AI102" s="325">
        <v>90</v>
      </c>
      <c r="AJ102" s="435" t="s">
        <v>3803</v>
      </c>
      <c r="AK102" s="413">
        <v>989</v>
      </c>
      <c r="AL102" s="438">
        <v>651</v>
      </c>
      <c r="AM102" s="438">
        <v>338</v>
      </c>
      <c r="AN102" s="439">
        <v>773</v>
      </c>
      <c r="AO102" s="97" t="s">
        <v>3804</v>
      </c>
      <c r="AP102" s="413">
        <v>85</v>
      </c>
      <c r="AQ102" s="386">
        <v>42</v>
      </c>
      <c r="AR102" s="386">
        <v>43</v>
      </c>
      <c r="AS102" s="385">
        <v>45</v>
      </c>
      <c r="AT102" s="331" t="s">
        <v>3805</v>
      </c>
      <c r="AU102" s="98">
        <v>139</v>
      </c>
      <c r="AV102" s="71">
        <v>66</v>
      </c>
      <c r="AW102" s="71">
        <v>73</v>
      </c>
      <c r="AX102" s="72">
        <v>69</v>
      </c>
      <c r="AY102" s="70" t="s">
        <v>219</v>
      </c>
      <c r="AZ102" s="57">
        <v>2365</v>
      </c>
      <c r="BA102" s="68">
        <v>1152</v>
      </c>
      <c r="BB102" s="68">
        <v>1213</v>
      </c>
      <c r="BC102" s="69">
        <v>1571</v>
      </c>
    </row>
    <row r="103" spans="1:60" s="111" customFormat="1" ht="14.25" customHeight="1">
      <c r="A103" s="293" t="s">
        <v>3806</v>
      </c>
      <c r="B103" s="323">
        <v>59</v>
      </c>
      <c r="C103" s="324">
        <v>32</v>
      </c>
      <c r="D103" s="324">
        <v>27</v>
      </c>
      <c r="E103" s="325">
        <v>37</v>
      </c>
      <c r="F103" s="97" t="s">
        <v>770</v>
      </c>
      <c r="G103" s="98">
        <v>168</v>
      </c>
      <c r="H103" s="386">
        <v>87</v>
      </c>
      <c r="I103" s="386">
        <v>81</v>
      </c>
      <c r="J103" s="385">
        <v>106</v>
      </c>
      <c r="K103" s="326" t="s">
        <v>3807</v>
      </c>
      <c r="L103" s="327">
        <v>98</v>
      </c>
      <c r="M103" s="337">
        <v>52</v>
      </c>
      <c r="N103" s="337">
        <v>46</v>
      </c>
      <c r="O103" s="338">
        <v>59</v>
      </c>
      <c r="P103" s="97" t="s">
        <v>1039</v>
      </c>
      <c r="Q103" s="98">
        <v>107</v>
      </c>
      <c r="R103" s="117">
        <v>50</v>
      </c>
      <c r="S103" s="117">
        <v>57</v>
      </c>
      <c r="T103" s="118">
        <v>67</v>
      </c>
      <c r="U103" s="97" t="s">
        <v>1455</v>
      </c>
      <c r="V103" s="98">
        <v>50</v>
      </c>
      <c r="W103" s="386">
        <v>21</v>
      </c>
      <c r="X103" s="386">
        <v>29</v>
      </c>
      <c r="Y103" s="385">
        <v>35</v>
      </c>
      <c r="Z103" s="97" t="s">
        <v>1140</v>
      </c>
      <c r="AA103" s="330">
        <v>82</v>
      </c>
      <c r="AB103" s="75">
        <v>48</v>
      </c>
      <c r="AC103" s="75">
        <v>34</v>
      </c>
      <c r="AD103" s="76">
        <v>61</v>
      </c>
      <c r="AE103" s="274" t="s">
        <v>3808</v>
      </c>
      <c r="AF103" s="323" t="s">
        <v>4969</v>
      </c>
      <c r="AG103" s="324">
        <v>144</v>
      </c>
      <c r="AH103" s="324">
        <v>156</v>
      </c>
      <c r="AI103" s="325">
        <v>219</v>
      </c>
      <c r="AJ103" s="435" t="s">
        <v>3809</v>
      </c>
      <c r="AK103" s="413">
        <v>694</v>
      </c>
      <c r="AL103" s="438">
        <v>471</v>
      </c>
      <c r="AM103" s="438">
        <v>223</v>
      </c>
      <c r="AN103" s="439">
        <v>517</v>
      </c>
      <c r="AO103" s="97" t="s">
        <v>3810</v>
      </c>
      <c r="AP103" s="413">
        <v>40</v>
      </c>
      <c r="AQ103" s="386">
        <v>18</v>
      </c>
      <c r="AR103" s="386">
        <v>22</v>
      </c>
      <c r="AS103" s="385">
        <v>26</v>
      </c>
      <c r="AT103" s="331" t="s">
        <v>3811</v>
      </c>
      <c r="AU103" s="98">
        <v>68</v>
      </c>
      <c r="AV103" s="71">
        <v>33</v>
      </c>
      <c r="AW103" s="71">
        <v>35</v>
      </c>
      <c r="AX103" s="72">
        <v>41</v>
      </c>
      <c r="AY103" s="97" t="s">
        <v>3812</v>
      </c>
      <c r="AZ103" s="330">
        <v>44</v>
      </c>
      <c r="BA103" s="101">
        <v>22</v>
      </c>
      <c r="BB103" s="101">
        <v>22</v>
      </c>
      <c r="BC103" s="102">
        <v>33</v>
      </c>
    </row>
    <row r="104" spans="1:60" s="111" customFormat="1" ht="14.25" customHeight="1">
      <c r="A104" s="293" t="s">
        <v>3813</v>
      </c>
      <c r="B104" s="323">
        <v>25</v>
      </c>
      <c r="C104" s="324">
        <v>14</v>
      </c>
      <c r="D104" s="324">
        <v>11</v>
      </c>
      <c r="E104" s="325">
        <v>19</v>
      </c>
      <c r="F104" s="97" t="s">
        <v>3814</v>
      </c>
      <c r="G104" s="98">
        <v>156</v>
      </c>
      <c r="H104" s="386">
        <v>85</v>
      </c>
      <c r="I104" s="386">
        <v>71</v>
      </c>
      <c r="J104" s="385">
        <v>91</v>
      </c>
      <c r="K104" s="326" t="s">
        <v>3815</v>
      </c>
      <c r="L104" s="327">
        <v>108</v>
      </c>
      <c r="M104" s="337">
        <v>49</v>
      </c>
      <c r="N104" s="337">
        <v>59</v>
      </c>
      <c r="O104" s="338">
        <v>64</v>
      </c>
      <c r="P104" s="97" t="s">
        <v>1048</v>
      </c>
      <c r="Q104" s="98">
        <v>101</v>
      </c>
      <c r="R104" s="117">
        <v>52</v>
      </c>
      <c r="S104" s="117">
        <v>49</v>
      </c>
      <c r="T104" s="118">
        <v>53</v>
      </c>
      <c r="U104" s="97" t="s">
        <v>990</v>
      </c>
      <c r="V104" s="98">
        <v>164</v>
      </c>
      <c r="W104" s="386">
        <v>79</v>
      </c>
      <c r="X104" s="386">
        <v>85</v>
      </c>
      <c r="Y104" s="385">
        <v>118</v>
      </c>
      <c r="Z104" s="97" t="s">
        <v>1149</v>
      </c>
      <c r="AA104" s="330">
        <v>90</v>
      </c>
      <c r="AB104" s="75">
        <v>70</v>
      </c>
      <c r="AC104" s="75">
        <v>23</v>
      </c>
      <c r="AD104" s="76">
        <v>81</v>
      </c>
      <c r="AE104" s="274" t="s">
        <v>3816</v>
      </c>
      <c r="AF104" s="323" t="s">
        <v>4970</v>
      </c>
      <c r="AG104" s="324">
        <v>139</v>
      </c>
      <c r="AH104" s="324">
        <v>138</v>
      </c>
      <c r="AI104" s="325">
        <v>182</v>
      </c>
      <c r="AJ104" s="435" t="s">
        <v>3817</v>
      </c>
      <c r="AK104" s="413">
        <v>0</v>
      </c>
      <c r="AL104" s="438">
        <v>0</v>
      </c>
      <c r="AM104" s="438">
        <v>0</v>
      </c>
      <c r="AN104" s="439">
        <v>0</v>
      </c>
      <c r="AO104" s="97" t="s">
        <v>3818</v>
      </c>
      <c r="AP104" s="413">
        <v>143</v>
      </c>
      <c r="AQ104" s="386">
        <v>71</v>
      </c>
      <c r="AR104" s="386">
        <v>72</v>
      </c>
      <c r="AS104" s="385">
        <v>92</v>
      </c>
      <c r="AT104" s="331" t="s">
        <v>3819</v>
      </c>
      <c r="AU104" s="98">
        <v>392</v>
      </c>
      <c r="AV104" s="71">
        <v>196</v>
      </c>
      <c r="AW104" s="71">
        <v>196</v>
      </c>
      <c r="AX104" s="72">
        <v>237</v>
      </c>
      <c r="AY104" s="97" t="s">
        <v>3820</v>
      </c>
      <c r="AZ104" s="330">
        <v>178</v>
      </c>
      <c r="BA104" s="101">
        <v>90</v>
      </c>
      <c r="BB104" s="101">
        <v>88</v>
      </c>
      <c r="BC104" s="102">
        <v>121</v>
      </c>
    </row>
    <row r="105" spans="1:60" s="111" customFormat="1" ht="14.25" customHeight="1">
      <c r="A105" s="293" t="s">
        <v>3821</v>
      </c>
      <c r="B105" s="323">
        <v>34</v>
      </c>
      <c r="C105" s="324">
        <v>18</v>
      </c>
      <c r="D105" s="324">
        <v>16</v>
      </c>
      <c r="E105" s="325">
        <v>22</v>
      </c>
      <c r="F105" s="70" t="s">
        <v>483</v>
      </c>
      <c r="G105" s="68">
        <v>1694</v>
      </c>
      <c r="H105" s="68">
        <v>852</v>
      </c>
      <c r="I105" s="68">
        <v>842</v>
      </c>
      <c r="J105" s="69">
        <v>1020</v>
      </c>
      <c r="K105" s="326" t="s">
        <v>3822</v>
      </c>
      <c r="L105" s="327">
        <v>79</v>
      </c>
      <c r="M105" s="337">
        <v>38</v>
      </c>
      <c r="N105" s="337">
        <v>41</v>
      </c>
      <c r="O105" s="338">
        <v>48</v>
      </c>
      <c r="P105" s="97" t="s">
        <v>3823</v>
      </c>
      <c r="Q105" s="98">
        <v>128</v>
      </c>
      <c r="R105" s="117">
        <v>58</v>
      </c>
      <c r="S105" s="117">
        <v>70</v>
      </c>
      <c r="T105" s="118">
        <v>80</v>
      </c>
      <c r="U105" s="97" t="s">
        <v>3824</v>
      </c>
      <c r="V105" s="98">
        <v>155</v>
      </c>
      <c r="W105" s="386">
        <v>83</v>
      </c>
      <c r="X105" s="386">
        <v>72</v>
      </c>
      <c r="Y105" s="385">
        <v>93</v>
      </c>
      <c r="Z105" s="70" t="s">
        <v>320</v>
      </c>
      <c r="AA105" s="57">
        <v>1880</v>
      </c>
      <c r="AB105" s="68">
        <v>1029</v>
      </c>
      <c r="AC105" s="68">
        <v>851</v>
      </c>
      <c r="AD105" s="69">
        <v>1250</v>
      </c>
      <c r="AE105" s="274" t="s">
        <v>3826</v>
      </c>
      <c r="AF105" s="323" t="s">
        <v>4971</v>
      </c>
      <c r="AG105" s="324">
        <v>84</v>
      </c>
      <c r="AH105" s="324">
        <v>80</v>
      </c>
      <c r="AI105" s="325">
        <v>70</v>
      </c>
      <c r="AJ105" s="435" t="s">
        <v>3827</v>
      </c>
      <c r="AK105" s="413">
        <v>785</v>
      </c>
      <c r="AL105" s="438">
        <v>543</v>
      </c>
      <c r="AM105" s="438">
        <v>242</v>
      </c>
      <c r="AN105" s="439">
        <v>605</v>
      </c>
      <c r="AO105" s="97" t="s">
        <v>3828</v>
      </c>
      <c r="AP105" s="413">
        <v>103</v>
      </c>
      <c r="AQ105" s="386">
        <v>54</v>
      </c>
      <c r="AR105" s="386">
        <v>49</v>
      </c>
      <c r="AS105" s="385">
        <v>58</v>
      </c>
      <c r="AT105" s="331" t="s">
        <v>3829</v>
      </c>
      <c r="AU105" s="98">
        <v>176</v>
      </c>
      <c r="AV105" s="71">
        <v>89</v>
      </c>
      <c r="AW105" s="71">
        <v>87</v>
      </c>
      <c r="AX105" s="72">
        <v>95</v>
      </c>
      <c r="AY105" s="97" t="s">
        <v>3830</v>
      </c>
      <c r="AZ105" s="330">
        <v>91</v>
      </c>
      <c r="BA105" s="101">
        <v>58</v>
      </c>
      <c r="BB105" s="101">
        <v>33</v>
      </c>
      <c r="BC105" s="102">
        <v>71</v>
      </c>
    </row>
    <row r="106" spans="1:60" s="111" customFormat="1" ht="14.25" customHeight="1">
      <c r="A106" s="293" t="s">
        <v>3831</v>
      </c>
      <c r="B106" s="323">
        <v>20</v>
      </c>
      <c r="C106" s="324">
        <v>10</v>
      </c>
      <c r="D106" s="324">
        <v>10</v>
      </c>
      <c r="E106" s="325">
        <v>15</v>
      </c>
      <c r="F106" s="97" t="s">
        <v>3832</v>
      </c>
      <c r="G106" s="98">
        <v>135</v>
      </c>
      <c r="H106" s="75">
        <v>64</v>
      </c>
      <c r="I106" s="75">
        <v>71</v>
      </c>
      <c r="J106" s="76">
        <v>89</v>
      </c>
      <c r="K106" s="334" t="s">
        <v>466</v>
      </c>
      <c r="L106" s="335">
        <v>1930</v>
      </c>
      <c r="M106" s="335">
        <v>975</v>
      </c>
      <c r="N106" s="335">
        <v>955</v>
      </c>
      <c r="O106" s="336">
        <v>1167</v>
      </c>
      <c r="P106" s="97" t="s">
        <v>3833</v>
      </c>
      <c r="Q106" s="98">
        <v>54</v>
      </c>
      <c r="R106" s="117">
        <v>31</v>
      </c>
      <c r="S106" s="117">
        <v>23</v>
      </c>
      <c r="T106" s="118">
        <v>38</v>
      </c>
      <c r="U106" s="97" t="s">
        <v>3834</v>
      </c>
      <c r="V106" s="98">
        <v>141</v>
      </c>
      <c r="W106" s="386">
        <v>74</v>
      </c>
      <c r="X106" s="386">
        <v>67</v>
      </c>
      <c r="Y106" s="385">
        <v>87</v>
      </c>
      <c r="Z106" s="97" t="s">
        <v>3825</v>
      </c>
      <c r="AA106" s="330" t="s">
        <v>4992</v>
      </c>
      <c r="AB106" s="75">
        <v>86</v>
      </c>
      <c r="AC106" s="75">
        <v>75</v>
      </c>
      <c r="AD106" s="76">
        <v>94</v>
      </c>
      <c r="AE106" s="274" t="s">
        <v>3836</v>
      </c>
      <c r="AF106" s="323" t="s">
        <v>4972</v>
      </c>
      <c r="AG106" s="324">
        <v>27</v>
      </c>
      <c r="AH106" s="324">
        <v>34</v>
      </c>
      <c r="AI106" s="325">
        <v>38</v>
      </c>
      <c r="AJ106" s="435" t="s">
        <v>3837</v>
      </c>
      <c r="AK106" s="413">
        <v>1867</v>
      </c>
      <c r="AL106" s="438">
        <v>972</v>
      </c>
      <c r="AM106" s="438">
        <v>895</v>
      </c>
      <c r="AN106" s="439">
        <v>563</v>
      </c>
      <c r="AO106" s="97" t="s">
        <v>562</v>
      </c>
      <c r="AP106" s="413">
        <v>126</v>
      </c>
      <c r="AQ106" s="386">
        <v>75</v>
      </c>
      <c r="AR106" s="386">
        <v>51</v>
      </c>
      <c r="AS106" s="385">
        <v>79</v>
      </c>
      <c r="AT106" s="332" t="s">
        <v>346</v>
      </c>
      <c r="AU106" s="68">
        <v>2120</v>
      </c>
      <c r="AV106" s="68">
        <v>1095</v>
      </c>
      <c r="AW106" s="68">
        <v>1025</v>
      </c>
      <c r="AX106" s="69">
        <v>1349</v>
      </c>
      <c r="AY106" s="97" t="s">
        <v>3838</v>
      </c>
      <c r="AZ106" s="330">
        <v>232</v>
      </c>
      <c r="BA106" s="101">
        <v>100</v>
      </c>
      <c r="BB106" s="101">
        <v>132</v>
      </c>
      <c r="BC106" s="102">
        <v>145</v>
      </c>
    </row>
    <row r="107" spans="1:60" s="111" customFormat="1" ht="14.25" customHeight="1">
      <c r="A107" s="293" t="s">
        <v>2760</v>
      </c>
      <c r="B107" s="323">
        <v>60</v>
      </c>
      <c r="C107" s="324">
        <v>25</v>
      </c>
      <c r="D107" s="324">
        <v>35</v>
      </c>
      <c r="E107" s="325">
        <v>44</v>
      </c>
      <c r="F107" s="97" t="s">
        <v>3839</v>
      </c>
      <c r="G107" s="98">
        <v>102</v>
      </c>
      <c r="H107" s="75">
        <v>48</v>
      </c>
      <c r="I107" s="75">
        <v>54</v>
      </c>
      <c r="J107" s="76">
        <v>51</v>
      </c>
      <c r="K107" s="326" t="s">
        <v>3840</v>
      </c>
      <c r="L107" s="327">
        <v>219</v>
      </c>
      <c r="M107" s="337">
        <v>97</v>
      </c>
      <c r="N107" s="337">
        <v>122</v>
      </c>
      <c r="O107" s="338">
        <v>127</v>
      </c>
      <c r="P107" s="97" t="s">
        <v>1516</v>
      </c>
      <c r="Q107" s="98">
        <v>33</v>
      </c>
      <c r="R107" s="117">
        <v>18</v>
      </c>
      <c r="S107" s="117">
        <v>15</v>
      </c>
      <c r="T107" s="118">
        <v>22</v>
      </c>
      <c r="U107" s="97" t="s">
        <v>3841</v>
      </c>
      <c r="V107" s="98">
        <v>160</v>
      </c>
      <c r="W107" s="386">
        <v>78</v>
      </c>
      <c r="X107" s="386">
        <v>82</v>
      </c>
      <c r="Y107" s="385">
        <v>105</v>
      </c>
      <c r="Z107" s="97" t="s">
        <v>3835</v>
      </c>
      <c r="AA107" s="330" t="s">
        <v>4993</v>
      </c>
      <c r="AB107" s="75">
        <v>38</v>
      </c>
      <c r="AC107" s="75">
        <v>30</v>
      </c>
      <c r="AD107" s="76">
        <v>42</v>
      </c>
      <c r="AE107" s="274" t="s">
        <v>3843</v>
      </c>
      <c r="AF107" s="323" t="s">
        <v>4973</v>
      </c>
      <c r="AG107" s="324">
        <v>46</v>
      </c>
      <c r="AH107" s="324">
        <v>55</v>
      </c>
      <c r="AI107" s="325">
        <v>61</v>
      </c>
      <c r="AJ107" s="435" t="s">
        <v>3844</v>
      </c>
      <c r="AK107" s="413">
        <v>761</v>
      </c>
      <c r="AL107" s="438">
        <v>496</v>
      </c>
      <c r="AM107" s="438">
        <v>265</v>
      </c>
      <c r="AN107" s="439">
        <v>572</v>
      </c>
      <c r="AO107" s="97" t="s">
        <v>3845</v>
      </c>
      <c r="AP107" s="413">
        <v>60</v>
      </c>
      <c r="AQ107" s="386">
        <v>34</v>
      </c>
      <c r="AR107" s="386">
        <v>26</v>
      </c>
      <c r="AS107" s="385">
        <v>39</v>
      </c>
      <c r="AT107" s="331" t="s">
        <v>3846</v>
      </c>
      <c r="AU107" s="98">
        <v>216</v>
      </c>
      <c r="AV107" s="75">
        <v>107</v>
      </c>
      <c r="AW107" s="75">
        <v>109</v>
      </c>
      <c r="AX107" s="76">
        <v>147</v>
      </c>
      <c r="AY107" s="97" t="s">
        <v>3020</v>
      </c>
      <c r="AZ107" s="330">
        <v>111</v>
      </c>
      <c r="BA107" s="101">
        <v>57</v>
      </c>
      <c r="BB107" s="101">
        <v>54</v>
      </c>
      <c r="BC107" s="102">
        <v>74</v>
      </c>
    </row>
    <row r="108" spans="1:60" s="111" customFormat="1" ht="14.25" customHeight="1">
      <c r="A108" s="293" t="s">
        <v>2764</v>
      </c>
      <c r="B108" s="323">
        <v>61</v>
      </c>
      <c r="C108" s="324">
        <v>26</v>
      </c>
      <c r="D108" s="324">
        <v>35</v>
      </c>
      <c r="E108" s="325">
        <v>39</v>
      </c>
      <c r="F108" s="97" t="s">
        <v>975</v>
      </c>
      <c r="G108" s="98">
        <v>142</v>
      </c>
      <c r="H108" s="75">
        <v>71</v>
      </c>
      <c r="I108" s="75">
        <v>71</v>
      </c>
      <c r="J108" s="76">
        <v>84</v>
      </c>
      <c r="K108" s="326" t="s">
        <v>3847</v>
      </c>
      <c r="L108" s="327">
        <v>135</v>
      </c>
      <c r="M108" s="337">
        <v>61</v>
      </c>
      <c r="N108" s="337">
        <v>74</v>
      </c>
      <c r="O108" s="338">
        <v>70</v>
      </c>
      <c r="P108" s="97" t="s">
        <v>1525</v>
      </c>
      <c r="Q108" s="98">
        <v>42</v>
      </c>
      <c r="R108" s="117">
        <v>20</v>
      </c>
      <c r="S108" s="117">
        <v>22</v>
      </c>
      <c r="T108" s="118">
        <v>27</v>
      </c>
      <c r="U108" s="97" t="s">
        <v>3848</v>
      </c>
      <c r="V108" s="98">
        <v>135</v>
      </c>
      <c r="W108" s="386">
        <v>72</v>
      </c>
      <c r="X108" s="386">
        <v>63</v>
      </c>
      <c r="Y108" s="385">
        <v>82</v>
      </c>
      <c r="Z108" s="97" t="s">
        <v>3842</v>
      </c>
      <c r="AA108" s="330" t="s">
        <v>4994</v>
      </c>
      <c r="AB108" s="75">
        <v>89</v>
      </c>
      <c r="AC108" s="75">
        <v>65</v>
      </c>
      <c r="AD108" s="76">
        <v>103</v>
      </c>
      <c r="AE108" s="274" t="s">
        <v>3460</v>
      </c>
      <c r="AF108" s="323" t="s">
        <v>4974</v>
      </c>
      <c r="AG108" s="324">
        <v>44</v>
      </c>
      <c r="AH108" s="324">
        <v>41</v>
      </c>
      <c r="AI108" s="325">
        <v>57</v>
      </c>
      <c r="AJ108" s="435" t="s">
        <v>3850</v>
      </c>
      <c r="AK108" s="413">
        <v>668</v>
      </c>
      <c r="AL108" s="438">
        <v>425</v>
      </c>
      <c r="AM108" s="438">
        <v>243</v>
      </c>
      <c r="AN108" s="439">
        <v>507</v>
      </c>
      <c r="AO108" s="97" t="s">
        <v>3851</v>
      </c>
      <c r="AP108" s="413">
        <v>76</v>
      </c>
      <c r="AQ108" s="386">
        <v>36</v>
      </c>
      <c r="AR108" s="386">
        <v>40</v>
      </c>
      <c r="AS108" s="385">
        <v>45</v>
      </c>
      <c r="AT108" s="331" t="s">
        <v>3852</v>
      </c>
      <c r="AU108" s="98">
        <v>108</v>
      </c>
      <c r="AV108" s="75">
        <v>61</v>
      </c>
      <c r="AW108" s="75">
        <v>47</v>
      </c>
      <c r="AX108" s="76">
        <v>74</v>
      </c>
      <c r="AY108" s="97" t="s">
        <v>3028</v>
      </c>
      <c r="AZ108" s="330">
        <v>92</v>
      </c>
      <c r="BA108" s="101">
        <v>39</v>
      </c>
      <c r="BB108" s="101">
        <v>53</v>
      </c>
      <c r="BC108" s="102">
        <v>58</v>
      </c>
    </row>
    <row r="109" spans="1:60" s="111" customFormat="1" ht="14.25" customHeight="1">
      <c r="A109" s="293" t="s">
        <v>3853</v>
      </c>
      <c r="B109" s="323">
        <v>58</v>
      </c>
      <c r="C109" s="324">
        <v>29</v>
      </c>
      <c r="D109" s="324">
        <v>29</v>
      </c>
      <c r="E109" s="325">
        <v>32</v>
      </c>
      <c r="F109" s="97" t="s">
        <v>621</v>
      </c>
      <c r="G109" s="98">
        <v>110</v>
      </c>
      <c r="H109" s="75">
        <v>55</v>
      </c>
      <c r="I109" s="75">
        <v>55</v>
      </c>
      <c r="J109" s="76">
        <v>63</v>
      </c>
      <c r="K109" s="326" t="s">
        <v>3854</v>
      </c>
      <c r="L109" s="327">
        <v>129</v>
      </c>
      <c r="M109" s="337">
        <v>66</v>
      </c>
      <c r="N109" s="337">
        <v>63</v>
      </c>
      <c r="O109" s="338">
        <v>75</v>
      </c>
      <c r="P109" s="97" t="s">
        <v>943</v>
      </c>
      <c r="Q109" s="98">
        <v>39</v>
      </c>
      <c r="R109" s="117">
        <v>18</v>
      </c>
      <c r="S109" s="117">
        <v>21</v>
      </c>
      <c r="T109" s="118">
        <v>26</v>
      </c>
      <c r="U109" s="97" t="s">
        <v>3855</v>
      </c>
      <c r="V109" s="98">
        <v>90</v>
      </c>
      <c r="W109" s="386">
        <v>48</v>
      </c>
      <c r="X109" s="386">
        <v>42</v>
      </c>
      <c r="Y109" s="385">
        <v>68</v>
      </c>
      <c r="Z109" s="97" t="s">
        <v>3849</v>
      </c>
      <c r="AA109" s="330" t="s">
        <v>4995</v>
      </c>
      <c r="AB109" s="75">
        <v>75</v>
      </c>
      <c r="AC109" s="75">
        <v>70</v>
      </c>
      <c r="AD109" s="76">
        <v>92</v>
      </c>
      <c r="AE109" s="274" t="s">
        <v>3469</v>
      </c>
      <c r="AF109" s="323" t="s">
        <v>4975</v>
      </c>
      <c r="AG109" s="324">
        <v>76</v>
      </c>
      <c r="AH109" s="324">
        <v>66</v>
      </c>
      <c r="AI109" s="325">
        <v>88</v>
      </c>
      <c r="AJ109" s="435" t="s">
        <v>3857</v>
      </c>
      <c r="AK109" s="413">
        <v>589</v>
      </c>
      <c r="AL109" s="438">
        <v>382</v>
      </c>
      <c r="AM109" s="438">
        <v>207</v>
      </c>
      <c r="AN109" s="439">
        <v>427</v>
      </c>
      <c r="AO109" s="97" t="s">
        <v>3858</v>
      </c>
      <c r="AP109" s="413">
        <v>168</v>
      </c>
      <c r="AQ109" s="386">
        <v>80</v>
      </c>
      <c r="AR109" s="386">
        <v>88</v>
      </c>
      <c r="AS109" s="385">
        <v>109</v>
      </c>
      <c r="AT109" s="331" t="s">
        <v>3859</v>
      </c>
      <c r="AU109" s="98">
        <v>136</v>
      </c>
      <c r="AV109" s="75">
        <v>83</v>
      </c>
      <c r="AW109" s="75">
        <v>53</v>
      </c>
      <c r="AX109" s="76">
        <v>87</v>
      </c>
      <c r="AY109" s="97" t="s">
        <v>3036</v>
      </c>
      <c r="AZ109" s="330">
        <v>102</v>
      </c>
      <c r="BA109" s="101">
        <v>51</v>
      </c>
      <c r="BB109" s="101">
        <v>51</v>
      </c>
      <c r="BC109" s="102">
        <v>64</v>
      </c>
    </row>
    <row r="110" spans="1:60" s="111" customFormat="1" ht="14.25" customHeight="1">
      <c r="A110" s="293" t="s">
        <v>2524</v>
      </c>
      <c r="B110" s="323">
        <v>152</v>
      </c>
      <c r="C110" s="324">
        <v>73</v>
      </c>
      <c r="D110" s="324">
        <v>79</v>
      </c>
      <c r="E110" s="325">
        <v>92</v>
      </c>
      <c r="F110" s="97" t="s">
        <v>622</v>
      </c>
      <c r="G110" s="98">
        <v>66</v>
      </c>
      <c r="H110" s="75">
        <v>34</v>
      </c>
      <c r="I110" s="75">
        <v>32</v>
      </c>
      <c r="J110" s="76">
        <v>40</v>
      </c>
      <c r="K110" s="326" t="s">
        <v>3860</v>
      </c>
      <c r="L110" s="327">
        <v>208</v>
      </c>
      <c r="M110" s="337">
        <v>114</v>
      </c>
      <c r="N110" s="337">
        <v>94</v>
      </c>
      <c r="O110" s="338">
        <v>125</v>
      </c>
      <c r="P110" s="97" t="s">
        <v>951</v>
      </c>
      <c r="Q110" s="98">
        <v>54</v>
      </c>
      <c r="R110" s="117">
        <v>26</v>
      </c>
      <c r="S110" s="117">
        <v>28</v>
      </c>
      <c r="T110" s="118">
        <v>28</v>
      </c>
      <c r="U110" s="97" t="s">
        <v>3861</v>
      </c>
      <c r="V110" s="98">
        <v>42</v>
      </c>
      <c r="W110" s="386">
        <v>22</v>
      </c>
      <c r="X110" s="386">
        <v>20</v>
      </c>
      <c r="Y110" s="385">
        <v>28</v>
      </c>
      <c r="Z110" s="97" t="s">
        <v>3856</v>
      </c>
      <c r="AA110" s="330" t="s">
        <v>4985</v>
      </c>
      <c r="AB110" s="75">
        <v>66</v>
      </c>
      <c r="AC110" s="75">
        <v>58</v>
      </c>
      <c r="AD110" s="76">
        <v>82</v>
      </c>
      <c r="AE110" s="274" t="s">
        <v>3863</v>
      </c>
      <c r="AF110" s="323" t="s">
        <v>4976</v>
      </c>
      <c r="AG110" s="324">
        <v>92</v>
      </c>
      <c r="AH110" s="324">
        <v>93</v>
      </c>
      <c r="AI110" s="325">
        <v>116</v>
      </c>
      <c r="AJ110" s="435" t="s">
        <v>3864</v>
      </c>
      <c r="AK110" s="413">
        <v>499</v>
      </c>
      <c r="AL110" s="438">
        <v>269</v>
      </c>
      <c r="AM110" s="438">
        <v>230</v>
      </c>
      <c r="AN110" s="439">
        <v>247</v>
      </c>
      <c r="AO110" s="97" t="s">
        <v>3865</v>
      </c>
      <c r="AP110" s="413">
        <v>71</v>
      </c>
      <c r="AQ110" s="386">
        <v>37</v>
      </c>
      <c r="AR110" s="386">
        <v>34</v>
      </c>
      <c r="AS110" s="385">
        <v>44</v>
      </c>
      <c r="AT110" s="331" t="s">
        <v>3866</v>
      </c>
      <c r="AU110" s="98">
        <v>104</v>
      </c>
      <c r="AV110" s="75">
        <v>46</v>
      </c>
      <c r="AW110" s="75">
        <v>58</v>
      </c>
      <c r="AX110" s="76">
        <v>73</v>
      </c>
      <c r="AY110" s="97" t="s">
        <v>3867</v>
      </c>
      <c r="AZ110" s="330">
        <v>95</v>
      </c>
      <c r="BA110" s="101">
        <v>41</v>
      </c>
      <c r="BB110" s="101">
        <v>54</v>
      </c>
      <c r="BC110" s="102">
        <v>66</v>
      </c>
    </row>
    <row r="111" spans="1:60" s="111" customFormat="1" ht="14.25" customHeight="1">
      <c r="A111" s="293" t="s">
        <v>3868</v>
      </c>
      <c r="B111" s="323">
        <v>130</v>
      </c>
      <c r="C111" s="324">
        <v>68</v>
      </c>
      <c r="D111" s="324">
        <v>62</v>
      </c>
      <c r="E111" s="325">
        <v>83</v>
      </c>
      <c r="F111" s="97" t="s">
        <v>2222</v>
      </c>
      <c r="G111" s="98">
        <v>55</v>
      </c>
      <c r="H111" s="75">
        <v>26</v>
      </c>
      <c r="I111" s="75">
        <v>29</v>
      </c>
      <c r="J111" s="76">
        <v>34</v>
      </c>
      <c r="K111" s="326" t="s">
        <v>1719</v>
      </c>
      <c r="L111" s="327">
        <v>91</v>
      </c>
      <c r="M111" s="337">
        <v>48</v>
      </c>
      <c r="N111" s="337">
        <v>43</v>
      </c>
      <c r="O111" s="338">
        <v>50</v>
      </c>
      <c r="P111" s="97" t="s">
        <v>3869</v>
      </c>
      <c r="Q111" s="98">
        <v>139</v>
      </c>
      <c r="R111" s="117">
        <v>66</v>
      </c>
      <c r="S111" s="117">
        <v>73</v>
      </c>
      <c r="T111" s="118">
        <v>88</v>
      </c>
      <c r="U111" s="97" t="s">
        <v>3870</v>
      </c>
      <c r="V111" s="98">
        <v>73</v>
      </c>
      <c r="W111" s="386">
        <v>39</v>
      </c>
      <c r="X111" s="386">
        <v>34</v>
      </c>
      <c r="Y111" s="385">
        <v>42</v>
      </c>
      <c r="Z111" s="97" t="s">
        <v>3862</v>
      </c>
      <c r="AA111" s="330" t="s">
        <v>4996</v>
      </c>
      <c r="AB111" s="75">
        <v>37</v>
      </c>
      <c r="AC111" s="75">
        <v>34</v>
      </c>
      <c r="AD111" s="76">
        <v>57</v>
      </c>
      <c r="AE111" s="274" t="s">
        <v>2212</v>
      </c>
      <c r="AF111" s="323" t="s">
        <v>4977</v>
      </c>
      <c r="AG111" s="324">
        <v>98</v>
      </c>
      <c r="AH111" s="324">
        <v>95</v>
      </c>
      <c r="AI111" s="325">
        <v>116</v>
      </c>
      <c r="AJ111" s="435" t="s">
        <v>3872</v>
      </c>
      <c r="AK111" s="413">
        <v>682</v>
      </c>
      <c r="AL111" s="438">
        <v>436</v>
      </c>
      <c r="AM111" s="438">
        <v>246</v>
      </c>
      <c r="AN111" s="439">
        <v>482</v>
      </c>
      <c r="AO111" s="97" t="s">
        <v>3873</v>
      </c>
      <c r="AP111" s="413">
        <v>56</v>
      </c>
      <c r="AQ111" s="386">
        <v>27</v>
      </c>
      <c r="AR111" s="386">
        <v>29</v>
      </c>
      <c r="AS111" s="385">
        <v>37</v>
      </c>
      <c r="AT111" s="331" t="s">
        <v>3874</v>
      </c>
      <c r="AU111" s="98">
        <v>127</v>
      </c>
      <c r="AV111" s="75">
        <v>63</v>
      </c>
      <c r="AW111" s="75">
        <v>64</v>
      </c>
      <c r="AX111" s="76">
        <v>74</v>
      </c>
      <c r="AY111" s="97" t="s">
        <v>3875</v>
      </c>
      <c r="AZ111" s="330">
        <v>104</v>
      </c>
      <c r="BA111" s="101">
        <v>45</v>
      </c>
      <c r="BB111" s="101">
        <v>59</v>
      </c>
      <c r="BC111" s="102">
        <v>59</v>
      </c>
    </row>
    <row r="112" spans="1:60" s="111" customFormat="1" ht="14.25" customHeight="1">
      <c r="A112" s="293" t="s">
        <v>3876</v>
      </c>
      <c r="B112" s="323">
        <v>114</v>
      </c>
      <c r="C112" s="324">
        <v>57</v>
      </c>
      <c r="D112" s="324">
        <v>57</v>
      </c>
      <c r="E112" s="325">
        <v>69</v>
      </c>
      <c r="F112" s="97" t="s">
        <v>948</v>
      </c>
      <c r="G112" s="98">
        <v>152</v>
      </c>
      <c r="H112" s="75">
        <v>87</v>
      </c>
      <c r="I112" s="75">
        <v>65</v>
      </c>
      <c r="J112" s="76">
        <v>90</v>
      </c>
      <c r="K112" s="326" t="s">
        <v>1725</v>
      </c>
      <c r="L112" s="327">
        <v>55</v>
      </c>
      <c r="M112" s="337">
        <v>27</v>
      </c>
      <c r="N112" s="337">
        <v>28</v>
      </c>
      <c r="O112" s="338">
        <v>38</v>
      </c>
      <c r="P112" s="97" t="s">
        <v>3849</v>
      </c>
      <c r="Q112" s="98">
        <v>244</v>
      </c>
      <c r="R112" s="117">
        <v>124</v>
      </c>
      <c r="S112" s="117">
        <v>120</v>
      </c>
      <c r="T112" s="118">
        <v>143</v>
      </c>
      <c r="U112" s="97" t="s">
        <v>3877</v>
      </c>
      <c r="V112" s="98">
        <v>142</v>
      </c>
      <c r="W112" s="386">
        <v>72</v>
      </c>
      <c r="X112" s="386">
        <v>70</v>
      </c>
      <c r="Y112" s="385">
        <v>94</v>
      </c>
      <c r="Z112" s="97" t="s">
        <v>3871</v>
      </c>
      <c r="AA112" s="330" t="s">
        <v>4997</v>
      </c>
      <c r="AB112" s="75">
        <v>41</v>
      </c>
      <c r="AC112" s="75">
        <v>38</v>
      </c>
      <c r="AD112" s="76">
        <v>54</v>
      </c>
      <c r="AE112" s="274" t="s">
        <v>2218</v>
      </c>
      <c r="AF112" s="323" t="s">
        <v>4978</v>
      </c>
      <c r="AG112" s="324">
        <v>19</v>
      </c>
      <c r="AH112" s="324">
        <v>18</v>
      </c>
      <c r="AI112" s="325">
        <v>24</v>
      </c>
      <c r="AJ112" s="435" t="s">
        <v>3879</v>
      </c>
      <c r="AK112" s="413">
        <v>977</v>
      </c>
      <c r="AL112" s="438">
        <v>479</v>
      </c>
      <c r="AM112" s="438">
        <v>498</v>
      </c>
      <c r="AN112" s="439">
        <v>418</v>
      </c>
      <c r="AO112" s="97" t="s">
        <v>3880</v>
      </c>
      <c r="AP112" s="413">
        <v>68</v>
      </c>
      <c r="AQ112" s="386">
        <v>35</v>
      </c>
      <c r="AR112" s="386">
        <v>33</v>
      </c>
      <c r="AS112" s="385">
        <v>43</v>
      </c>
      <c r="AT112" s="331" t="s">
        <v>3881</v>
      </c>
      <c r="AU112" s="98">
        <v>156</v>
      </c>
      <c r="AV112" s="75">
        <v>93</v>
      </c>
      <c r="AW112" s="75">
        <v>63</v>
      </c>
      <c r="AX112" s="76">
        <v>103</v>
      </c>
      <c r="AY112" s="97" t="s">
        <v>3151</v>
      </c>
      <c r="AZ112" s="330">
        <v>46</v>
      </c>
      <c r="BA112" s="101">
        <v>26</v>
      </c>
      <c r="BB112" s="101">
        <v>20</v>
      </c>
      <c r="BC112" s="102">
        <v>31</v>
      </c>
    </row>
    <row r="113" spans="1:60" s="111" customFormat="1" ht="14.25" customHeight="1">
      <c r="A113" s="294" t="s">
        <v>448</v>
      </c>
      <c r="B113" s="339">
        <v>1481</v>
      </c>
      <c r="C113" s="339">
        <v>755</v>
      </c>
      <c r="D113" s="339">
        <v>726</v>
      </c>
      <c r="E113" s="340">
        <v>837</v>
      </c>
      <c r="F113" s="97" t="s">
        <v>956</v>
      </c>
      <c r="G113" s="98">
        <v>26</v>
      </c>
      <c r="H113" s="75">
        <v>14</v>
      </c>
      <c r="I113" s="75">
        <v>12</v>
      </c>
      <c r="J113" s="76">
        <v>17</v>
      </c>
      <c r="K113" s="326" t="s">
        <v>3882</v>
      </c>
      <c r="L113" s="327">
        <v>97</v>
      </c>
      <c r="M113" s="337">
        <v>48</v>
      </c>
      <c r="N113" s="337">
        <v>49</v>
      </c>
      <c r="O113" s="338">
        <v>66</v>
      </c>
      <c r="P113" s="97" t="s">
        <v>3883</v>
      </c>
      <c r="Q113" s="98">
        <v>43</v>
      </c>
      <c r="R113" s="117">
        <v>21</v>
      </c>
      <c r="S113" s="117">
        <v>22</v>
      </c>
      <c r="T113" s="118">
        <v>29</v>
      </c>
      <c r="U113" s="97" t="s">
        <v>3884</v>
      </c>
      <c r="V113" s="98">
        <v>164</v>
      </c>
      <c r="W113" s="386">
        <v>86</v>
      </c>
      <c r="X113" s="386">
        <v>78</v>
      </c>
      <c r="Y113" s="385">
        <v>99</v>
      </c>
      <c r="Z113" s="97" t="s">
        <v>3878</v>
      </c>
      <c r="AA113" s="330" t="s">
        <v>4998</v>
      </c>
      <c r="AB113" s="75">
        <v>39</v>
      </c>
      <c r="AC113" s="75">
        <v>20</v>
      </c>
      <c r="AD113" s="76">
        <v>46</v>
      </c>
      <c r="AE113" s="274" t="s">
        <v>3885</v>
      </c>
      <c r="AF113" s="323" t="s">
        <v>4979</v>
      </c>
      <c r="AG113" s="324">
        <v>74</v>
      </c>
      <c r="AH113" s="324">
        <v>60</v>
      </c>
      <c r="AI113" s="325">
        <v>86</v>
      </c>
      <c r="AJ113" s="435" t="s">
        <v>3886</v>
      </c>
      <c r="AK113" s="413">
        <v>2379</v>
      </c>
      <c r="AL113" s="438">
        <v>1237</v>
      </c>
      <c r="AM113" s="438">
        <v>1142</v>
      </c>
      <c r="AN113" s="439">
        <v>944</v>
      </c>
      <c r="AO113" s="97" t="s">
        <v>3887</v>
      </c>
      <c r="AP113" s="413">
        <v>31</v>
      </c>
      <c r="AQ113" s="386">
        <v>13</v>
      </c>
      <c r="AR113" s="386">
        <v>18</v>
      </c>
      <c r="AS113" s="385">
        <v>18</v>
      </c>
      <c r="AT113" s="331" t="s">
        <v>3888</v>
      </c>
      <c r="AU113" s="98">
        <v>73</v>
      </c>
      <c r="AV113" s="75">
        <v>42</v>
      </c>
      <c r="AW113" s="75">
        <v>31</v>
      </c>
      <c r="AX113" s="76">
        <v>40</v>
      </c>
      <c r="AY113" s="97" t="s">
        <v>3161</v>
      </c>
      <c r="AZ113" s="330">
        <v>48</v>
      </c>
      <c r="BA113" s="101">
        <v>27</v>
      </c>
      <c r="BB113" s="101">
        <v>21</v>
      </c>
      <c r="BC113" s="102">
        <v>38</v>
      </c>
    </row>
    <row r="114" spans="1:60" s="111" customFormat="1" ht="14.25" customHeight="1">
      <c r="A114" s="293" t="s">
        <v>3889</v>
      </c>
      <c r="B114" s="323">
        <v>91</v>
      </c>
      <c r="C114" s="398">
        <v>48</v>
      </c>
      <c r="D114" s="398">
        <v>43</v>
      </c>
      <c r="E114" s="399">
        <v>55</v>
      </c>
      <c r="F114" s="97" t="s">
        <v>3860</v>
      </c>
      <c r="G114" s="98">
        <v>97</v>
      </c>
      <c r="H114" s="75">
        <v>47</v>
      </c>
      <c r="I114" s="75">
        <v>50</v>
      </c>
      <c r="J114" s="76">
        <v>62</v>
      </c>
      <c r="K114" s="326" t="s">
        <v>3890</v>
      </c>
      <c r="L114" s="327">
        <v>59</v>
      </c>
      <c r="M114" s="337">
        <v>29</v>
      </c>
      <c r="N114" s="337">
        <v>30</v>
      </c>
      <c r="O114" s="338">
        <v>42</v>
      </c>
      <c r="P114" s="97" t="s">
        <v>3891</v>
      </c>
      <c r="Q114" s="98">
        <v>67</v>
      </c>
      <c r="R114" s="117">
        <v>30</v>
      </c>
      <c r="S114" s="117">
        <v>37</v>
      </c>
      <c r="T114" s="118">
        <v>38</v>
      </c>
      <c r="U114" s="97" t="s">
        <v>3892</v>
      </c>
      <c r="V114" s="98">
        <v>134</v>
      </c>
      <c r="W114" s="386">
        <v>75</v>
      </c>
      <c r="X114" s="386">
        <v>59</v>
      </c>
      <c r="Y114" s="385">
        <v>82</v>
      </c>
      <c r="Z114" s="97" t="s">
        <v>805</v>
      </c>
      <c r="AA114" s="330" t="s">
        <v>4988</v>
      </c>
      <c r="AB114" s="75">
        <v>41</v>
      </c>
      <c r="AC114" s="75">
        <v>43</v>
      </c>
      <c r="AD114" s="76">
        <v>64</v>
      </c>
      <c r="AE114" s="274" t="s">
        <v>3893</v>
      </c>
      <c r="AF114" s="323" t="s">
        <v>4980</v>
      </c>
      <c r="AG114" s="324">
        <v>56</v>
      </c>
      <c r="AH114" s="324">
        <v>47</v>
      </c>
      <c r="AI114" s="325">
        <v>65</v>
      </c>
      <c r="AJ114" s="435" t="s">
        <v>3894</v>
      </c>
      <c r="AK114" s="413">
        <v>2671</v>
      </c>
      <c r="AL114" s="438">
        <v>1321</v>
      </c>
      <c r="AM114" s="438">
        <v>1350</v>
      </c>
      <c r="AN114" s="439">
        <v>959</v>
      </c>
      <c r="AO114" s="97" t="s">
        <v>3895</v>
      </c>
      <c r="AP114" s="413">
        <v>65</v>
      </c>
      <c r="AQ114" s="386">
        <v>29</v>
      </c>
      <c r="AR114" s="386">
        <v>36</v>
      </c>
      <c r="AS114" s="385">
        <v>40</v>
      </c>
      <c r="AT114" s="331" t="s">
        <v>3896</v>
      </c>
      <c r="AU114" s="98">
        <v>197</v>
      </c>
      <c r="AV114" s="75">
        <v>95</v>
      </c>
      <c r="AW114" s="75">
        <v>102</v>
      </c>
      <c r="AX114" s="76">
        <v>132</v>
      </c>
      <c r="AY114" s="97" t="s">
        <v>3897</v>
      </c>
      <c r="AZ114" s="330">
        <v>56</v>
      </c>
      <c r="BA114" s="101">
        <v>29</v>
      </c>
      <c r="BB114" s="101">
        <v>27</v>
      </c>
      <c r="BC114" s="102">
        <v>39</v>
      </c>
    </row>
    <row r="115" spans="1:60" s="111" customFormat="1" ht="14.25" customHeight="1">
      <c r="A115" s="293" t="s">
        <v>3898</v>
      </c>
      <c r="B115" s="323">
        <v>67</v>
      </c>
      <c r="C115" s="398">
        <v>33</v>
      </c>
      <c r="D115" s="398">
        <v>34</v>
      </c>
      <c r="E115" s="399">
        <v>42</v>
      </c>
      <c r="F115" s="97" t="s">
        <v>3899</v>
      </c>
      <c r="G115" s="98">
        <v>71</v>
      </c>
      <c r="H115" s="75">
        <v>36</v>
      </c>
      <c r="I115" s="75">
        <v>35</v>
      </c>
      <c r="J115" s="76">
        <v>52</v>
      </c>
      <c r="K115" s="326" t="s">
        <v>3900</v>
      </c>
      <c r="L115" s="327">
        <v>70</v>
      </c>
      <c r="M115" s="337">
        <v>36</v>
      </c>
      <c r="N115" s="337">
        <v>34</v>
      </c>
      <c r="O115" s="338">
        <v>51</v>
      </c>
      <c r="P115" s="97" t="s">
        <v>3597</v>
      </c>
      <c r="Q115" s="98">
        <v>39</v>
      </c>
      <c r="R115" s="117">
        <v>21</v>
      </c>
      <c r="S115" s="117">
        <v>18</v>
      </c>
      <c r="T115" s="118">
        <v>26</v>
      </c>
      <c r="U115" s="70" t="s">
        <v>311</v>
      </c>
      <c r="V115" s="68">
        <v>2292</v>
      </c>
      <c r="W115" s="68">
        <v>1156</v>
      </c>
      <c r="X115" s="68">
        <v>1136</v>
      </c>
      <c r="Y115" s="69">
        <v>1405</v>
      </c>
      <c r="Z115" s="97" t="s">
        <v>814</v>
      </c>
      <c r="AA115" s="330" t="s">
        <v>4999</v>
      </c>
      <c r="AB115" s="75">
        <v>43</v>
      </c>
      <c r="AC115" s="75">
        <v>30</v>
      </c>
      <c r="AD115" s="76">
        <v>49</v>
      </c>
      <c r="AE115" s="274" t="s">
        <v>3902</v>
      </c>
      <c r="AF115" s="323" t="s">
        <v>4981</v>
      </c>
      <c r="AG115" s="324">
        <v>117</v>
      </c>
      <c r="AH115" s="324">
        <v>95</v>
      </c>
      <c r="AI115" s="325">
        <v>131</v>
      </c>
      <c r="AJ115" s="435" t="s">
        <v>3903</v>
      </c>
      <c r="AK115" s="413">
        <v>1557</v>
      </c>
      <c r="AL115" s="438">
        <v>778</v>
      </c>
      <c r="AM115" s="438">
        <v>779</v>
      </c>
      <c r="AN115" s="439">
        <v>487</v>
      </c>
      <c r="AO115" s="97" t="s">
        <v>3904</v>
      </c>
      <c r="AP115" s="413">
        <v>61</v>
      </c>
      <c r="AQ115" s="386">
        <v>34</v>
      </c>
      <c r="AR115" s="386">
        <v>27</v>
      </c>
      <c r="AS115" s="385">
        <v>46</v>
      </c>
      <c r="AT115" s="331" t="s">
        <v>3905</v>
      </c>
      <c r="AU115" s="98">
        <v>87</v>
      </c>
      <c r="AV115" s="75">
        <v>44</v>
      </c>
      <c r="AW115" s="75">
        <v>43</v>
      </c>
      <c r="AX115" s="76">
        <v>49</v>
      </c>
      <c r="AY115" s="97" t="s">
        <v>3906</v>
      </c>
      <c r="AZ115" s="330">
        <v>33</v>
      </c>
      <c r="BA115" s="101">
        <v>17</v>
      </c>
      <c r="BB115" s="101">
        <v>16</v>
      </c>
      <c r="BC115" s="102">
        <v>19</v>
      </c>
    </row>
    <row r="116" spans="1:60" s="111" customFormat="1" ht="14.25" customHeight="1">
      <c r="A116" s="293" t="s">
        <v>948</v>
      </c>
      <c r="B116" s="323">
        <v>32</v>
      </c>
      <c r="C116" s="398">
        <v>20</v>
      </c>
      <c r="D116" s="398">
        <v>12</v>
      </c>
      <c r="E116" s="399">
        <v>22</v>
      </c>
      <c r="F116" s="97" t="s">
        <v>3907</v>
      </c>
      <c r="G116" s="98">
        <v>73</v>
      </c>
      <c r="H116" s="75">
        <v>38</v>
      </c>
      <c r="I116" s="75">
        <v>35</v>
      </c>
      <c r="J116" s="76">
        <v>44</v>
      </c>
      <c r="K116" s="326" t="s">
        <v>3908</v>
      </c>
      <c r="L116" s="327">
        <v>87</v>
      </c>
      <c r="M116" s="337">
        <v>46</v>
      </c>
      <c r="N116" s="337">
        <v>41</v>
      </c>
      <c r="O116" s="338">
        <v>53</v>
      </c>
      <c r="P116" s="97" t="s">
        <v>3604</v>
      </c>
      <c r="Q116" s="98">
        <v>39</v>
      </c>
      <c r="R116" s="117">
        <v>22</v>
      </c>
      <c r="S116" s="117">
        <v>17</v>
      </c>
      <c r="T116" s="118">
        <v>23</v>
      </c>
      <c r="U116" s="97" t="s">
        <v>3909</v>
      </c>
      <c r="V116" s="98">
        <v>65</v>
      </c>
      <c r="W116" s="75">
        <v>32</v>
      </c>
      <c r="X116" s="75">
        <v>33</v>
      </c>
      <c r="Y116" s="76">
        <v>45</v>
      </c>
      <c r="Z116" s="97" t="s">
        <v>3901</v>
      </c>
      <c r="AA116" s="330" t="s">
        <v>4915</v>
      </c>
      <c r="AB116" s="75">
        <v>52</v>
      </c>
      <c r="AC116" s="75">
        <v>39</v>
      </c>
      <c r="AD116" s="76">
        <v>62</v>
      </c>
      <c r="AE116" s="274" t="s">
        <v>3558</v>
      </c>
      <c r="AF116" s="323" t="s">
        <v>4918</v>
      </c>
      <c r="AG116" s="324">
        <v>47</v>
      </c>
      <c r="AH116" s="324">
        <v>50</v>
      </c>
      <c r="AI116" s="325">
        <v>58</v>
      </c>
      <c r="AJ116" s="435" t="s">
        <v>3911</v>
      </c>
      <c r="AK116" s="413">
        <v>1003</v>
      </c>
      <c r="AL116" s="438">
        <v>489</v>
      </c>
      <c r="AM116" s="438">
        <v>514</v>
      </c>
      <c r="AN116" s="439">
        <v>296</v>
      </c>
      <c r="AO116" s="97" t="s">
        <v>3912</v>
      </c>
      <c r="AP116" s="413">
        <v>57</v>
      </c>
      <c r="AQ116" s="386">
        <v>27</v>
      </c>
      <c r="AR116" s="386">
        <v>30</v>
      </c>
      <c r="AS116" s="385">
        <v>35</v>
      </c>
      <c r="AT116" s="331" t="s">
        <v>3913</v>
      </c>
      <c r="AU116" s="98">
        <v>202</v>
      </c>
      <c r="AV116" s="75">
        <v>98</v>
      </c>
      <c r="AW116" s="75">
        <v>104</v>
      </c>
      <c r="AX116" s="76">
        <v>109</v>
      </c>
      <c r="AY116" s="97" t="s">
        <v>3914</v>
      </c>
      <c r="AZ116" s="330">
        <v>22</v>
      </c>
      <c r="BA116" s="101">
        <v>11</v>
      </c>
      <c r="BB116" s="101">
        <v>11</v>
      </c>
      <c r="BC116" s="102">
        <v>16</v>
      </c>
    </row>
    <row r="117" spans="1:60" s="111" customFormat="1" ht="14.25" customHeight="1">
      <c r="A117" s="293" t="s">
        <v>956</v>
      </c>
      <c r="B117" s="323">
        <v>38</v>
      </c>
      <c r="C117" s="398">
        <v>19</v>
      </c>
      <c r="D117" s="398">
        <v>19</v>
      </c>
      <c r="E117" s="399">
        <v>23</v>
      </c>
      <c r="F117" s="97" t="s">
        <v>3915</v>
      </c>
      <c r="G117" s="98">
        <v>68</v>
      </c>
      <c r="H117" s="75">
        <v>36</v>
      </c>
      <c r="I117" s="75">
        <v>32</v>
      </c>
      <c r="J117" s="76">
        <v>44</v>
      </c>
      <c r="K117" s="326" t="s">
        <v>1180</v>
      </c>
      <c r="L117" s="327">
        <v>100</v>
      </c>
      <c r="M117" s="337">
        <v>57</v>
      </c>
      <c r="N117" s="337">
        <v>43</v>
      </c>
      <c r="O117" s="338">
        <v>43</v>
      </c>
      <c r="P117" s="97" t="s">
        <v>3916</v>
      </c>
      <c r="Q117" s="98">
        <v>35</v>
      </c>
      <c r="R117" s="117">
        <v>25</v>
      </c>
      <c r="S117" s="117">
        <v>10</v>
      </c>
      <c r="T117" s="118">
        <v>23</v>
      </c>
      <c r="U117" s="97" t="s">
        <v>3917</v>
      </c>
      <c r="V117" s="98">
        <v>106</v>
      </c>
      <c r="W117" s="75">
        <v>53</v>
      </c>
      <c r="X117" s="75">
        <v>53</v>
      </c>
      <c r="Y117" s="76">
        <v>60</v>
      </c>
      <c r="Z117" s="97" t="s">
        <v>3910</v>
      </c>
      <c r="AA117" s="330" t="s">
        <v>5000</v>
      </c>
      <c r="AB117" s="75">
        <v>28</v>
      </c>
      <c r="AC117" s="75">
        <v>25</v>
      </c>
      <c r="AD117" s="76">
        <v>34</v>
      </c>
      <c r="AE117" s="274" t="s">
        <v>3569</v>
      </c>
      <c r="AF117" s="323" t="s">
        <v>4972</v>
      </c>
      <c r="AG117" s="324">
        <v>32</v>
      </c>
      <c r="AH117" s="324">
        <v>29</v>
      </c>
      <c r="AI117" s="325">
        <v>35</v>
      </c>
      <c r="AJ117" s="435" t="s">
        <v>3918</v>
      </c>
      <c r="AK117" s="413">
        <v>1606</v>
      </c>
      <c r="AL117" s="438">
        <v>833</v>
      </c>
      <c r="AM117" s="438">
        <v>773</v>
      </c>
      <c r="AN117" s="439">
        <v>569</v>
      </c>
      <c r="AO117" s="97" t="s">
        <v>3919</v>
      </c>
      <c r="AP117" s="413">
        <v>81</v>
      </c>
      <c r="AQ117" s="386">
        <v>41</v>
      </c>
      <c r="AR117" s="386">
        <v>40</v>
      </c>
      <c r="AS117" s="385">
        <v>42</v>
      </c>
      <c r="AT117" s="331" t="s">
        <v>3920</v>
      </c>
      <c r="AU117" s="98">
        <v>60</v>
      </c>
      <c r="AV117" s="75">
        <v>35</v>
      </c>
      <c r="AW117" s="75">
        <v>25</v>
      </c>
      <c r="AX117" s="76">
        <v>46</v>
      </c>
      <c r="AY117" s="97" t="s">
        <v>3921</v>
      </c>
      <c r="AZ117" s="330">
        <v>58</v>
      </c>
      <c r="BA117" s="101">
        <v>25</v>
      </c>
      <c r="BB117" s="101">
        <v>33</v>
      </c>
      <c r="BC117" s="102">
        <v>37</v>
      </c>
    </row>
    <row r="118" spans="1:60" s="111" customFormat="1" ht="14.25" customHeight="1">
      <c r="A118" s="293" t="s">
        <v>965</v>
      </c>
      <c r="B118" s="323">
        <v>87</v>
      </c>
      <c r="C118" s="398">
        <v>45</v>
      </c>
      <c r="D118" s="398">
        <v>42</v>
      </c>
      <c r="E118" s="399">
        <v>44</v>
      </c>
      <c r="F118" s="97" t="s">
        <v>3922</v>
      </c>
      <c r="G118" s="98">
        <v>57</v>
      </c>
      <c r="H118" s="75">
        <v>28</v>
      </c>
      <c r="I118" s="75">
        <v>29</v>
      </c>
      <c r="J118" s="76">
        <v>37</v>
      </c>
      <c r="K118" s="326" t="s">
        <v>1189</v>
      </c>
      <c r="L118" s="327">
        <v>86</v>
      </c>
      <c r="M118" s="337">
        <v>41</v>
      </c>
      <c r="N118" s="337">
        <v>45</v>
      </c>
      <c r="O118" s="338">
        <v>52</v>
      </c>
      <c r="P118" s="97" t="s">
        <v>3923</v>
      </c>
      <c r="Q118" s="98">
        <v>30</v>
      </c>
      <c r="R118" s="117">
        <v>10</v>
      </c>
      <c r="S118" s="117">
        <v>20</v>
      </c>
      <c r="T118" s="118">
        <v>24</v>
      </c>
      <c r="U118" s="97" t="s">
        <v>3924</v>
      </c>
      <c r="V118" s="98">
        <v>183</v>
      </c>
      <c r="W118" s="75">
        <v>94</v>
      </c>
      <c r="X118" s="75">
        <v>89</v>
      </c>
      <c r="Y118" s="76">
        <v>114</v>
      </c>
      <c r="Z118" s="97" t="s">
        <v>1106</v>
      </c>
      <c r="AA118" s="330" t="s">
        <v>5001</v>
      </c>
      <c r="AB118" s="75">
        <v>60</v>
      </c>
      <c r="AC118" s="75">
        <v>72</v>
      </c>
      <c r="AD118" s="76">
        <v>80</v>
      </c>
      <c r="AE118" s="274" t="s">
        <v>1039</v>
      </c>
      <c r="AF118" s="323" t="s">
        <v>4982</v>
      </c>
      <c r="AG118" s="324">
        <v>61</v>
      </c>
      <c r="AH118" s="324">
        <v>66</v>
      </c>
      <c r="AI118" s="325">
        <v>80</v>
      </c>
      <c r="AJ118" s="435" t="s">
        <v>3925</v>
      </c>
      <c r="AK118" s="413">
        <v>1465</v>
      </c>
      <c r="AL118" s="438">
        <v>742</v>
      </c>
      <c r="AM118" s="438">
        <v>723</v>
      </c>
      <c r="AN118" s="439">
        <v>550</v>
      </c>
      <c r="AO118" s="97" t="s">
        <v>3926</v>
      </c>
      <c r="AP118" s="413">
        <v>74</v>
      </c>
      <c r="AQ118" s="386">
        <v>36</v>
      </c>
      <c r="AR118" s="386">
        <v>38</v>
      </c>
      <c r="AS118" s="385">
        <v>41</v>
      </c>
      <c r="AT118" s="331" t="s">
        <v>3927</v>
      </c>
      <c r="AU118" s="98">
        <v>85</v>
      </c>
      <c r="AV118" s="75">
        <v>51</v>
      </c>
      <c r="AW118" s="75">
        <v>34</v>
      </c>
      <c r="AX118" s="76">
        <v>54</v>
      </c>
      <c r="AY118" s="97" t="s">
        <v>3928</v>
      </c>
      <c r="AZ118" s="330">
        <v>54</v>
      </c>
      <c r="BA118" s="101">
        <v>29</v>
      </c>
      <c r="BB118" s="101">
        <v>25</v>
      </c>
      <c r="BC118" s="102">
        <v>36</v>
      </c>
    </row>
    <row r="119" spans="1:60" s="111" customFormat="1" ht="14.25" customHeight="1">
      <c r="A119" s="293" t="s">
        <v>3929</v>
      </c>
      <c r="B119" s="323">
        <v>162</v>
      </c>
      <c r="C119" s="398">
        <v>79</v>
      </c>
      <c r="D119" s="398">
        <v>83</v>
      </c>
      <c r="E119" s="399">
        <v>86</v>
      </c>
      <c r="F119" s="97" t="s">
        <v>3930</v>
      </c>
      <c r="G119" s="98">
        <v>57</v>
      </c>
      <c r="H119" s="75">
        <v>30</v>
      </c>
      <c r="I119" s="75">
        <v>27</v>
      </c>
      <c r="J119" s="76">
        <v>39</v>
      </c>
      <c r="K119" s="326" t="s">
        <v>3931</v>
      </c>
      <c r="L119" s="327">
        <v>77</v>
      </c>
      <c r="M119" s="337">
        <v>37</v>
      </c>
      <c r="N119" s="337">
        <v>40</v>
      </c>
      <c r="O119" s="338">
        <v>52</v>
      </c>
      <c r="P119" s="97" t="s">
        <v>3932</v>
      </c>
      <c r="Q119" s="98">
        <v>100</v>
      </c>
      <c r="R119" s="75">
        <v>44</v>
      </c>
      <c r="S119" s="75">
        <v>56</v>
      </c>
      <c r="T119" s="76">
        <v>49</v>
      </c>
      <c r="U119" s="97" t="s">
        <v>3933</v>
      </c>
      <c r="V119" s="98">
        <v>102</v>
      </c>
      <c r="W119" s="75">
        <v>54</v>
      </c>
      <c r="X119" s="75">
        <v>48</v>
      </c>
      <c r="Y119" s="76">
        <v>61</v>
      </c>
      <c r="Z119" s="97" t="s">
        <v>1115</v>
      </c>
      <c r="AA119" s="330" t="s">
        <v>4963</v>
      </c>
      <c r="AB119" s="75">
        <v>54</v>
      </c>
      <c r="AC119" s="75">
        <v>38</v>
      </c>
      <c r="AD119" s="76">
        <v>68</v>
      </c>
      <c r="AE119" s="274" t="s">
        <v>1048</v>
      </c>
      <c r="AF119" s="323" t="s">
        <v>4983</v>
      </c>
      <c r="AG119" s="324">
        <v>40</v>
      </c>
      <c r="AH119" s="324">
        <v>49</v>
      </c>
      <c r="AI119" s="325">
        <v>54</v>
      </c>
      <c r="AJ119" s="435" t="s">
        <v>3935</v>
      </c>
      <c r="AK119" s="413">
        <v>2304</v>
      </c>
      <c r="AL119" s="438">
        <v>1181</v>
      </c>
      <c r="AM119" s="438">
        <v>1123</v>
      </c>
      <c r="AN119" s="439">
        <v>816</v>
      </c>
      <c r="AO119" s="97" t="s">
        <v>3936</v>
      </c>
      <c r="AP119" s="427">
        <v>74</v>
      </c>
      <c r="AQ119" s="414">
        <v>40</v>
      </c>
      <c r="AR119" s="414">
        <v>34</v>
      </c>
      <c r="AS119" s="415">
        <v>47</v>
      </c>
      <c r="AT119" s="331" t="s">
        <v>3937</v>
      </c>
      <c r="AU119" s="98">
        <v>76</v>
      </c>
      <c r="AV119" s="75">
        <v>42</v>
      </c>
      <c r="AW119" s="75">
        <v>34</v>
      </c>
      <c r="AX119" s="76">
        <v>52</v>
      </c>
      <c r="AY119" s="97" t="s">
        <v>3938</v>
      </c>
      <c r="AZ119" s="330">
        <v>112</v>
      </c>
      <c r="BA119" s="101">
        <v>60</v>
      </c>
      <c r="BB119" s="101">
        <v>52</v>
      </c>
      <c r="BC119" s="102">
        <v>74</v>
      </c>
    </row>
    <row r="120" spans="1:60" s="111" customFormat="1" ht="14.25" customHeight="1">
      <c r="A120" s="293" t="s">
        <v>3939</v>
      </c>
      <c r="B120" s="323">
        <v>62</v>
      </c>
      <c r="C120" s="398">
        <v>32</v>
      </c>
      <c r="D120" s="398">
        <v>30</v>
      </c>
      <c r="E120" s="399">
        <v>39</v>
      </c>
      <c r="F120" s="97" t="s">
        <v>3940</v>
      </c>
      <c r="G120" s="98">
        <v>101</v>
      </c>
      <c r="H120" s="75">
        <v>51</v>
      </c>
      <c r="I120" s="75">
        <v>50</v>
      </c>
      <c r="J120" s="76">
        <v>60</v>
      </c>
      <c r="K120" s="326" t="s">
        <v>3941</v>
      </c>
      <c r="L120" s="327">
        <v>123</v>
      </c>
      <c r="M120" s="337">
        <v>63</v>
      </c>
      <c r="N120" s="337">
        <v>60</v>
      </c>
      <c r="O120" s="338">
        <v>78</v>
      </c>
      <c r="P120" s="97" t="s">
        <v>3942</v>
      </c>
      <c r="Q120" s="98">
        <v>73</v>
      </c>
      <c r="R120" s="75">
        <v>38</v>
      </c>
      <c r="S120" s="75">
        <v>35</v>
      </c>
      <c r="T120" s="76">
        <v>45</v>
      </c>
      <c r="U120" s="97" t="s">
        <v>3943</v>
      </c>
      <c r="V120" s="98">
        <v>172</v>
      </c>
      <c r="W120" s="75">
        <v>88</v>
      </c>
      <c r="X120" s="75">
        <v>84</v>
      </c>
      <c r="Y120" s="76">
        <v>108</v>
      </c>
      <c r="Z120" s="97" t="s">
        <v>3934</v>
      </c>
      <c r="AA120" s="330" t="s">
        <v>5002</v>
      </c>
      <c r="AB120" s="75">
        <v>53</v>
      </c>
      <c r="AC120" s="75">
        <v>43</v>
      </c>
      <c r="AD120" s="76">
        <v>63</v>
      </c>
      <c r="AE120" s="274" t="s">
        <v>3945</v>
      </c>
      <c r="AF120" s="323" t="s">
        <v>4984</v>
      </c>
      <c r="AG120" s="324">
        <v>57</v>
      </c>
      <c r="AH120" s="324">
        <v>54</v>
      </c>
      <c r="AI120" s="325">
        <v>70</v>
      </c>
      <c r="AJ120" s="435" t="s">
        <v>3946</v>
      </c>
      <c r="AK120" s="413">
        <v>203</v>
      </c>
      <c r="AL120" s="438">
        <v>106</v>
      </c>
      <c r="AM120" s="438">
        <v>97</v>
      </c>
      <c r="AN120" s="439">
        <v>97</v>
      </c>
      <c r="AO120" s="70" t="s">
        <v>227</v>
      </c>
      <c r="AP120" s="256">
        <v>1627</v>
      </c>
      <c r="AQ120" s="417">
        <v>806</v>
      </c>
      <c r="AR120" s="417">
        <v>821</v>
      </c>
      <c r="AS120" s="418">
        <v>949</v>
      </c>
      <c r="AT120" s="331" t="s">
        <v>3947</v>
      </c>
      <c r="AU120" s="98">
        <v>141</v>
      </c>
      <c r="AV120" s="75">
        <v>67</v>
      </c>
      <c r="AW120" s="75">
        <v>74</v>
      </c>
      <c r="AX120" s="76">
        <v>95</v>
      </c>
      <c r="AY120" s="97" t="s">
        <v>3948</v>
      </c>
      <c r="AZ120" s="330">
        <v>57</v>
      </c>
      <c r="BA120" s="101">
        <v>32</v>
      </c>
      <c r="BB120" s="101">
        <v>25</v>
      </c>
      <c r="BC120" s="102">
        <v>40</v>
      </c>
    </row>
    <row r="121" spans="1:60" s="111" customFormat="1" ht="14.25" customHeight="1">
      <c r="A121" s="293" t="s">
        <v>3949</v>
      </c>
      <c r="B121" s="323">
        <v>33</v>
      </c>
      <c r="C121" s="398">
        <v>17</v>
      </c>
      <c r="D121" s="398">
        <v>16</v>
      </c>
      <c r="E121" s="399">
        <v>19</v>
      </c>
      <c r="F121" s="97" t="s">
        <v>3950</v>
      </c>
      <c r="G121" s="98">
        <v>212</v>
      </c>
      <c r="H121" s="75">
        <v>100</v>
      </c>
      <c r="I121" s="75">
        <v>112</v>
      </c>
      <c r="J121" s="76">
        <v>127</v>
      </c>
      <c r="K121" s="326" t="s">
        <v>3951</v>
      </c>
      <c r="L121" s="327">
        <v>31</v>
      </c>
      <c r="M121" s="337">
        <v>20</v>
      </c>
      <c r="N121" s="337">
        <v>11</v>
      </c>
      <c r="O121" s="338">
        <v>21</v>
      </c>
      <c r="P121" s="97" t="s">
        <v>3952</v>
      </c>
      <c r="Q121" s="98">
        <v>147</v>
      </c>
      <c r="R121" s="75">
        <v>68</v>
      </c>
      <c r="S121" s="75">
        <v>79</v>
      </c>
      <c r="T121" s="76">
        <v>97</v>
      </c>
      <c r="U121" s="97" t="s">
        <v>1619</v>
      </c>
      <c r="V121" s="98">
        <v>106</v>
      </c>
      <c r="W121" s="75">
        <v>54</v>
      </c>
      <c r="X121" s="75">
        <v>52</v>
      </c>
      <c r="Y121" s="76">
        <v>55</v>
      </c>
      <c r="Z121" s="97" t="s">
        <v>3944</v>
      </c>
      <c r="AA121" s="330" t="s">
        <v>4971</v>
      </c>
      <c r="AB121" s="75">
        <v>96</v>
      </c>
      <c r="AC121" s="75">
        <v>68</v>
      </c>
      <c r="AD121" s="76">
        <v>104</v>
      </c>
      <c r="AE121" s="274" t="s">
        <v>3954</v>
      </c>
      <c r="AF121" s="323" t="s">
        <v>4985</v>
      </c>
      <c r="AG121" s="324">
        <v>65</v>
      </c>
      <c r="AH121" s="324">
        <v>59</v>
      </c>
      <c r="AI121" s="325">
        <v>78</v>
      </c>
      <c r="AJ121" s="435" t="s">
        <v>3955</v>
      </c>
      <c r="AK121" s="413">
        <v>142</v>
      </c>
      <c r="AL121" s="438">
        <v>77</v>
      </c>
      <c r="AM121" s="438">
        <v>65</v>
      </c>
      <c r="AN121" s="439">
        <v>78</v>
      </c>
      <c r="AO121" s="97" t="s">
        <v>3956</v>
      </c>
      <c r="AP121" s="419">
        <v>106</v>
      </c>
      <c r="AQ121" s="348">
        <v>50</v>
      </c>
      <c r="AR121" s="348">
        <v>56</v>
      </c>
      <c r="AS121" s="349">
        <v>65</v>
      </c>
      <c r="AT121" s="331" t="s">
        <v>3957</v>
      </c>
      <c r="AU121" s="98">
        <v>139</v>
      </c>
      <c r="AV121" s="75">
        <v>72</v>
      </c>
      <c r="AW121" s="75">
        <v>67</v>
      </c>
      <c r="AX121" s="76">
        <v>80</v>
      </c>
      <c r="AY121" s="97" t="s">
        <v>3958</v>
      </c>
      <c r="AZ121" s="330">
        <v>81</v>
      </c>
      <c r="BA121" s="101">
        <v>36</v>
      </c>
      <c r="BB121" s="101">
        <v>45</v>
      </c>
      <c r="BC121" s="102">
        <v>53</v>
      </c>
    </row>
    <row r="122" spans="1:60" s="111" customFormat="1" ht="14.25" customHeight="1">
      <c r="A122" s="293" t="s">
        <v>3959</v>
      </c>
      <c r="B122" s="323">
        <v>38</v>
      </c>
      <c r="C122" s="398">
        <v>20</v>
      </c>
      <c r="D122" s="398">
        <v>18</v>
      </c>
      <c r="E122" s="399">
        <v>28</v>
      </c>
      <c r="F122" s="97" t="s">
        <v>3960</v>
      </c>
      <c r="G122" s="98">
        <v>57</v>
      </c>
      <c r="H122" s="75">
        <v>29</v>
      </c>
      <c r="I122" s="75">
        <v>28</v>
      </c>
      <c r="J122" s="76">
        <v>32</v>
      </c>
      <c r="K122" s="326" t="s">
        <v>3961</v>
      </c>
      <c r="L122" s="327">
        <v>55</v>
      </c>
      <c r="M122" s="337">
        <v>28</v>
      </c>
      <c r="N122" s="337">
        <v>27</v>
      </c>
      <c r="O122" s="338">
        <v>38</v>
      </c>
      <c r="P122" s="97" t="s">
        <v>3962</v>
      </c>
      <c r="Q122" s="98">
        <v>92</v>
      </c>
      <c r="R122" s="75">
        <v>45</v>
      </c>
      <c r="S122" s="75">
        <v>47</v>
      </c>
      <c r="T122" s="76">
        <v>52</v>
      </c>
      <c r="U122" s="97" t="s">
        <v>1626</v>
      </c>
      <c r="V122" s="98">
        <v>151</v>
      </c>
      <c r="W122" s="75">
        <v>63</v>
      </c>
      <c r="X122" s="75">
        <v>88</v>
      </c>
      <c r="Y122" s="76">
        <v>81</v>
      </c>
      <c r="Z122" s="97" t="s">
        <v>3953</v>
      </c>
      <c r="AA122" s="330" t="s">
        <v>4966</v>
      </c>
      <c r="AB122" s="75">
        <v>65</v>
      </c>
      <c r="AC122" s="75">
        <v>54</v>
      </c>
      <c r="AD122" s="76">
        <v>74</v>
      </c>
      <c r="AE122" s="274" t="s">
        <v>3963</v>
      </c>
      <c r="AF122" s="323" t="s">
        <v>4986</v>
      </c>
      <c r="AG122" s="324">
        <v>75</v>
      </c>
      <c r="AH122" s="324">
        <v>69</v>
      </c>
      <c r="AI122" s="325">
        <v>90</v>
      </c>
      <c r="AJ122" s="435" t="s">
        <v>3964</v>
      </c>
      <c r="AK122" s="413">
        <v>96</v>
      </c>
      <c r="AL122" s="438">
        <v>51</v>
      </c>
      <c r="AM122" s="438">
        <v>45</v>
      </c>
      <c r="AN122" s="439">
        <v>60</v>
      </c>
      <c r="AO122" s="97" t="s">
        <v>3965</v>
      </c>
      <c r="AP122" s="419">
        <v>52</v>
      </c>
      <c r="AQ122" s="348">
        <v>25</v>
      </c>
      <c r="AR122" s="348">
        <v>27</v>
      </c>
      <c r="AS122" s="349">
        <v>35</v>
      </c>
      <c r="AT122" s="331" t="s">
        <v>3966</v>
      </c>
      <c r="AU122" s="98">
        <v>181</v>
      </c>
      <c r="AV122" s="75">
        <v>80</v>
      </c>
      <c r="AW122" s="75">
        <v>101</v>
      </c>
      <c r="AX122" s="76">
        <v>109</v>
      </c>
      <c r="AY122" s="97" t="s">
        <v>3967</v>
      </c>
      <c r="AZ122" s="330">
        <v>74</v>
      </c>
      <c r="BA122" s="101">
        <v>40</v>
      </c>
      <c r="BB122" s="101">
        <v>34</v>
      </c>
      <c r="BC122" s="102">
        <v>48</v>
      </c>
    </row>
    <row r="123" spans="1:60" s="111" customFormat="1" ht="14.25" customHeight="1">
      <c r="A123" s="293" t="s">
        <v>2286</v>
      </c>
      <c r="B123" s="323">
        <v>50</v>
      </c>
      <c r="C123" s="398">
        <v>25</v>
      </c>
      <c r="D123" s="398">
        <v>25</v>
      </c>
      <c r="E123" s="399">
        <v>28</v>
      </c>
      <c r="F123" s="97" t="s">
        <v>3968</v>
      </c>
      <c r="G123" s="98">
        <v>113</v>
      </c>
      <c r="H123" s="75">
        <v>58</v>
      </c>
      <c r="I123" s="75">
        <v>55</v>
      </c>
      <c r="J123" s="76">
        <v>55</v>
      </c>
      <c r="K123" s="326" t="s">
        <v>3969</v>
      </c>
      <c r="L123" s="327">
        <v>39</v>
      </c>
      <c r="M123" s="337">
        <v>18</v>
      </c>
      <c r="N123" s="337">
        <v>21</v>
      </c>
      <c r="O123" s="338">
        <v>23</v>
      </c>
      <c r="P123" s="97" t="s">
        <v>3970</v>
      </c>
      <c r="Q123" s="98">
        <v>67</v>
      </c>
      <c r="R123" s="75">
        <v>32</v>
      </c>
      <c r="S123" s="75">
        <v>35</v>
      </c>
      <c r="T123" s="76">
        <v>44</v>
      </c>
      <c r="U123" s="97" t="s">
        <v>1632</v>
      </c>
      <c r="V123" s="98">
        <v>197</v>
      </c>
      <c r="W123" s="75">
        <v>101</v>
      </c>
      <c r="X123" s="75">
        <v>96</v>
      </c>
      <c r="Y123" s="76">
        <v>117</v>
      </c>
      <c r="Z123" s="97" t="s">
        <v>687</v>
      </c>
      <c r="AA123" s="330" t="s">
        <v>5003</v>
      </c>
      <c r="AB123" s="75">
        <v>37</v>
      </c>
      <c r="AC123" s="75">
        <v>25</v>
      </c>
      <c r="AD123" s="76">
        <v>45</v>
      </c>
      <c r="AE123" s="274" t="s">
        <v>3971</v>
      </c>
      <c r="AF123" s="323" t="s">
        <v>4987</v>
      </c>
      <c r="AG123" s="324">
        <v>35</v>
      </c>
      <c r="AH123" s="324">
        <v>43</v>
      </c>
      <c r="AI123" s="325">
        <v>48</v>
      </c>
      <c r="AJ123" s="435" t="s">
        <v>3972</v>
      </c>
      <c r="AK123" s="413">
        <v>189</v>
      </c>
      <c r="AL123" s="438">
        <v>100</v>
      </c>
      <c r="AM123" s="438">
        <v>89</v>
      </c>
      <c r="AN123" s="439">
        <v>94</v>
      </c>
      <c r="AO123" s="97" t="s">
        <v>3973</v>
      </c>
      <c r="AP123" s="419">
        <v>98</v>
      </c>
      <c r="AQ123" s="348">
        <v>49</v>
      </c>
      <c r="AR123" s="348">
        <v>49</v>
      </c>
      <c r="AS123" s="349">
        <v>47</v>
      </c>
      <c r="AT123" s="331" t="s">
        <v>3974</v>
      </c>
      <c r="AU123" s="98">
        <v>32</v>
      </c>
      <c r="AV123" s="75">
        <v>16</v>
      </c>
      <c r="AW123" s="75">
        <v>16</v>
      </c>
      <c r="AX123" s="76">
        <v>25</v>
      </c>
      <c r="AY123" s="97" t="s">
        <v>3596</v>
      </c>
      <c r="AZ123" s="330">
        <v>146</v>
      </c>
      <c r="BA123" s="101">
        <v>64</v>
      </c>
      <c r="BB123" s="101">
        <v>82</v>
      </c>
      <c r="BC123" s="102">
        <v>91</v>
      </c>
    </row>
    <row r="124" spans="1:60" s="111" customFormat="1" ht="14.25" customHeight="1">
      <c r="A124" s="293" t="s">
        <v>2292</v>
      </c>
      <c r="B124" s="323">
        <v>30</v>
      </c>
      <c r="C124" s="398">
        <v>13</v>
      </c>
      <c r="D124" s="398">
        <v>17</v>
      </c>
      <c r="E124" s="399">
        <v>14</v>
      </c>
      <c r="F124" s="70" t="s">
        <v>484</v>
      </c>
      <c r="G124" s="68">
        <v>6209</v>
      </c>
      <c r="H124" s="68">
        <v>3161</v>
      </c>
      <c r="I124" s="68">
        <v>3048</v>
      </c>
      <c r="J124" s="69">
        <v>3644</v>
      </c>
      <c r="K124" s="326" t="s">
        <v>3975</v>
      </c>
      <c r="L124" s="327">
        <v>56</v>
      </c>
      <c r="M124" s="337">
        <v>30</v>
      </c>
      <c r="N124" s="337">
        <v>26</v>
      </c>
      <c r="O124" s="338">
        <v>32</v>
      </c>
      <c r="P124" s="97" t="s">
        <v>3976</v>
      </c>
      <c r="Q124" s="98">
        <v>54</v>
      </c>
      <c r="R124" s="75">
        <v>29</v>
      </c>
      <c r="S124" s="75">
        <v>25</v>
      </c>
      <c r="T124" s="76">
        <v>33</v>
      </c>
      <c r="U124" s="97" t="s">
        <v>1300</v>
      </c>
      <c r="V124" s="98">
        <v>137</v>
      </c>
      <c r="W124" s="75">
        <v>70</v>
      </c>
      <c r="X124" s="75">
        <v>67</v>
      </c>
      <c r="Y124" s="76">
        <v>74</v>
      </c>
      <c r="Z124" s="97" t="s">
        <v>688</v>
      </c>
      <c r="AA124" s="330" t="s">
        <v>5000</v>
      </c>
      <c r="AB124" s="75">
        <v>29</v>
      </c>
      <c r="AC124" s="75">
        <v>24</v>
      </c>
      <c r="AD124" s="76">
        <v>37</v>
      </c>
      <c r="AE124" s="274" t="s">
        <v>3977</v>
      </c>
      <c r="AF124" s="323" t="s">
        <v>4988</v>
      </c>
      <c r="AG124" s="324">
        <v>44</v>
      </c>
      <c r="AH124" s="324">
        <v>40</v>
      </c>
      <c r="AI124" s="325">
        <v>57</v>
      </c>
      <c r="AJ124" s="435" t="s">
        <v>2327</v>
      </c>
      <c r="AK124" s="413">
        <v>189</v>
      </c>
      <c r="AL124" s="438">
        <v>95</v>
      </c>
      <c r="AM124" s="438">
        <v>94</v>
      </c>
      <c r="AN124" s="439">
        <v>106</v>
      </c>
      <c r="AO124" s="97" t="s">
        <v>3978</v>
      </c>
      <c r="AP124" s="419">
        <v>69</v>
      </c>
      <c r="AQ124" s="348">
        <v>35</v>
      </c>
      <c r="AR124" s="348">
        <v>34</v>
      </c>
      <c r="AS124" s="349">
        <v>40</v>
      </c>
      <c r="AT124" s="332" t="s">
        <v>350</v>
      </c>
      <c r="AU124" s="68">
        <v>1888</v>
      </c>
      <c r="AV124" s="68">
        <v>1093</v>
      </c>
      <c r="AW124" s="68">
        <v>795</v>
      </c>
      <c r="AX124" s="69">
        <v>1065</v>
      </c>
      <c r="AY124" s="97" t="s">
        <v>3603</v>
      </c>
      <c r="AZ124" s="330">
        <v>325</v>
      </c>
      <c r="BA124" s="101">
        <v>160</v>
      </c>
      <c r="BB124" s="101">
        <v>165</v>
      </c>
      <c r="BC124" s="102">
        <v>208</v>
      </c>
    </row>
    <row r="125" spans="1:60" s="111" customFormat="1" ht="14.25" customHeight="1">
      <c r="A125" s="293" t="s">
        <v>3979</v>
      </c>
      <c r="B125" s="323">
        <v>5</v>
      </c>
      <c r="C125" s="398">
        <v>3</v>
      </c>
      <c r="D125" s="398">
        <v>2</v>
      </c>
      <c r="E125" s="399">
        <v>4</v>
      </c>
      <c r="F125" s="97" t="s">
        <v>3980</v>
      </c>
      <c r="G125" s="98">
        <v>677</v>
      </c>
      <c r="H125" s="75">
        <v>315</v>
      </c>
      <c r="I125" s="75">
        <v>362</v>
      </c>
      <c r="J125" s="76">
        <v>395</v>
      </c>
      <c r="K125" s="326" t="s">
        <v>1643</v>
      </c>
      <c r="L125" s="327">
        <v>58</v>
      </c>
      <c r="M125" s="337">
        <v>29</v>
      </c>
      <c r="N125" s="337">
        <v>29</v>
      </c>
      <c r="O125" s="338">
        <v>37</v>
      </c>
      <c r="P125" s="70" t="s">
        <v>472</v>
      </c>
      <c r="Q125" s="68">
        <v>2431</v>
      </c>
      <c r="R125" s="68">
        <v>1143</v>
      </c>
      <c r="S125" s="68">
        <v>1288</v>
      </c>
      <c r="T125" s="68">
        <v>1482</v>
      </c>
      <c r="U125" s="97" t="s">
        <v>1309</v>
      </c>
      <c r="V125" s="98">
        <v>155</v>
      </c>
      <c r="W125" s="75">
        <v>77</v>
      </c>
      <c r="X125" s="75">
        <v>78</v>
      </c>
      <c r="Y125" s="76">
        <v>98</v>
      </c>
      <c r="Z125" s="70" t="s">
        <v>321</v>
      </c>
      <c r="AA125" s="57">
        <v>1547</v>
      </c>
      <c r="AB125" s="68">
        <v>811</v>
      </c>
      <c r="AC125" s="68">
        <v>736</v>
      </c>
      <c r="AD125" s="69">
        <v>920</v>
      </c>
      <c r="AE125" s="274" t="s">
        <v>3981</v>
      </c>
      <c r="AF125" s="323" t="s">
        <v>4989</v>
      </c>
      <c r="AG125" s="324">
        <v>25</v>
      </c>
      <c r="AH125" s="324">
        <v>22</v>
      </c>
      <c r="AI125" s="325">
        <v>35</v>
      </c>
      <c r="AJ125" s="435" t="s">
        <v>3982</v>
      </c>
      <c r="AK125" s="413">
        <v>167</v>
      </c>
      <c r="AL125" s="438">
        <v>85</v>
      </c>
      <c r="AM125" s="438">
        <v>82</v>
      </c>
      <c r="AN125" s="439">
        <v>92</v>
      </c>
      <c r="AO125" s="97" t="s">
        <v>3983</v>
      </c>
      <c r="AP125" s="419">
        <v>114</v>
      </c>
      <c r="AQ125" s="348">
        <v>55</v>
      </c>
      <c r="AR125" s="348">
        <v>59</v>
      </c>
      <c r="AS125" s="349">
        <v>65</v>
      </c>
      <c r="AT125" s="331" t="s">
        <v>1053</v>
      </c>
      <c r="AU125" s="98">
        <v>919</v>
      </c>
      <c r="AV125" s="75">
        <v>555</v>
      </c>
      <c r="AW125" s="75">
        <v>364</v>
      </c>
      <c r="AX125" s="76">
        <v>449</v>
      </c>
      <c r="AY125" s="97" t="s">
        <v>845</v>
      </c>
      <c r="AZ125" s="330">
        <v>130</v>
      </c>
      <c r="BA125" s="101">
        <v>56</v>
      </c>
      <c r="BB125" s="101">
        <v>74</v>
      </c>
      <c r="BC125" s="102">
        <v>90</v>
      </c>
    </row>
    <row r="126" spans="1:60" s="111" customFormat="1" ht="14.25" customHeight="1">
      <c r="A126" s="293" t="s">
        <v>2282</v>
      </c>
      <c r="B126" s="323">
        <v>56</v>
      </c>
      <c r="C126" s="398">
        <v>32</v>
      </c>
      <c r="D126" s="398">
        <v>24</v>
      </c>
      <c r="E126" s="399">
        <v>27</v>
      </c>
      <c r="F126" s="97" t="s">
        <v>3984</v>
      </c>
      <c r="G126" s="98">
        <v>332</v>
      </c>
      <c r="H126" s="75">
        <v>158</v>
      </c>
      <c r="I126" s="75">
        <v>174</v>
      </c>
      <c r="J126" s="76">
        <v>192</v>
      </c>
      <c r="K126" s="350" t="s">
        <v>3985</v>
      </c>
      <c r="L126" s="351">
        <v>155</v>
      </c>
      <c r="M126" s="352">
        <v>80</v>
      </c>
      <c r="N126" s="352">
        <v>75</v>
      </c>
      <c r="O126" s="353">
        <v>94</v>
      </c>
      <c r="P126" s="97" t="s">
        <v>3986</v>
      </c>
      <c r="Q126" s="98">
        <v>718</v>
      </c>
      <c r="R126" s="75">
        <v>327</v>
      </c>
      <c r="S126" s="75">
        <v>391</v>
      </c>
      <c r="T126" s="252">
        <v>454</v>
      </c>
      <c r="U126" s="97" t="s">
        <v>3987</v>
      </c>
      <c r="V126" s="98">
        <v>120</v>
      </c>
      <c r="W126" s="75">
        <v>58</v>
      </c>
      <c r="X126" s="75">
        <v>62</v>
      </c>
      <c r="Y126" s="76">
        <v>76</v>
      </c>
      <c r="Z126" s="97" t="s">
        <v>1334</v>
      </c>
      <c r="AA126" s="330">
        <v>144</v>
      </c>
      <c r="AB126" s="75">
        <v>80</v>
      </c>
      <c r="AC126" s="75">
        <v>64</v>
      </c>
      <c r="AD126" s="76">
        <v>94</v>
      </c>
      <c r="AE126" s="274" t="s">
        <v>3989</v>
      </c>
      <c r="AF126" s="323" t="s">
        <v>4928</v>
      </c>
      <c r="AG126" s="324">
        <v>62</v>
      </c>
      <c r="AH126" s="324">
        <v>60</v>
      </c>
      <c r="AI126" s="325">
        <v>82</v>
      </c>
      <c r="AJ126" s="435" t="s">
        <v>3990</v>
      </c>
      <c r="AK126" s="413">
        <v>51</v>
      </c>
      <c r="AL126" s="438">
        <v>29</v>
      </c>
      <c r="AM126" s="438">
        <v>22</v>
      </c>
      <c r="AN126" s="439">
        <v>33</v>
      </c>
      <c r="AO126" s="97" t="s">
        <v>3991</v>
      </c>
      <c r="AP126" s="419">
        <v>70</v>
      </c>
      <c r="AQ126" s="348">
        <v>36</v>
      </c>
      <c r="AR126" s="348">
        <v>34</v>
      </c>
      <c r="AS126" s="349">
        <v>43</v>
      </c>
      <c r="AT126" s="331" t="s">
        <v>1061</v>
      </c>
      <c r="AU126" s="98">
        <v>299</v>
      </c>
      <c r="AV126" s="75">
        <v>159</v>
      </c>
      <c r="AW126" s="75">
        <v>140</v>
      </c>
      <c r="AX126" s="76">
        <v>186</v>
      </c>
      <c r="AY126" s="97" t="s">
        <v>853</v>
      </c>
      <c r="AZ126" s="330">
        <v>74</v>
      </c>
      <c r="BA126" s="101">
        <v>37</v>
      </c>
      <c r="BB126" s="101">
        <v>37</v>
      </c>
      <c r="BC126" s="102">
        <v>60</v>
      </c>
    </row>
    <row r="127" spans="1:60" s="111" customFormat="1" ht="14.25" customHeight="1">
      <c r="A127" s="293" t="s">
        <v>2289</v>
      </c>
      <c r="B127" s="323">
        <v>150</v>
      </c>
      <c r="C127" s="398">
        <v>84</v>
      </c>
      <c r="D127" s="398">
        <v>66</v>
      </c>
      <c r="E127" s="399">
        <v>91</v>
      </c>
      <c r="F127" s="97" t="s">
        <v>3992</v>
      </c>
      <c r="G127" s="98">
        <v>368</v>
      </c>
      <c r="H127" s="75">
        <v>165</v>
      </c>
      <c r="I127" s="75">
        <v>203</v>
      </c>
      <c r="J127" s="76">
        <v>220</v>
      </c>
      <c r="K127" s="121"/>
      <c r="L127" s="47"/>
      <c r="M127" s="122"/>
      <c r="N127" s="122"/>
      <c r="O127" s="122"/>
      <c r="P127" s="97" t="s">
        <v>3993</v>
      </c>
      <c r="Q127" s="98">
        <v>75</v>
      </c>
      <c r="R127" s="75">
        <v>34</v>
      </c>
      <c r="S127" s="75">
        <v>41</v>
      </c>
      <c r="T127" s="252">
        <v>50</v>
      </c>
      <c r="U127" s="97" t="s">
        <v>3994</v>
      </c>
      <c r="V127" s="98">
        <v>203</v>
      </c>
      <c r="W127" s="75">
        <v>98</v>
      </c>
      <c r="X127" s="75">
        <v>105</v>
      </c>
      <c r="Y127" s="76">
        <v>127</v>
      </c>
      <c r="Z127" s="97" t="s">
        <v>3988</v>
      </c>
      <c r="AA127" s="330">
        <v>143</v>
      </c>
      <c r="AB127" s="75">
        <v>88</v>
      </c>
      <c r="AC127" s="75">
        <v>55</v>
      </c>
      <c r="AD127" s="76">
        <v>50</v>
      </c>
      <c r="AE127" s="277" t="s">
        <v>327</v>
      </c>
      <c r="AF127" s="339">
        <v>1985</v>
      </c>
      <c r="AG127" s="339">
        <v>1003</v>
      </c>
      <c r="AH127" s="339">
        <v>982</v>
      </c>
      <c r="AI127" s="340">
        <v>1260</v>
      </c>
      <c r="AJ127" s="435" t="s">
        <v>1727</v>
      </c>
      <c r="AK127" s="413">
        <v>101</v>
      </c>
      <c r="AL127" s="438">
        <v>55</v>
      </c>
      <c r="AM127" s="438">
        <v>46</v>
      </c>
      <c r="AN127" s="439">
        <v>67</v>
      </c>
      <c r="AO127" s="97" t="s">
        <v>3995</v>
      </c>
      <c r="AP127" s="419">
        <v>80</v>
      </c>
      <c r="AQ127" s="348">
        <v>43</v>
      </c>
      <c r="AR127" s="348">
        <v>37</v>
      </c>
      <c r="AS127" s="349">
        <v>51</v>
      </c>
      <c r="AT127" s="331" t="s">
        <v>3996</v>
      </c>
      <c r="AU127" s="98">
        <v>146</v>
      </c>
      <c r="AV127" s="75">
        <v>76</v>
      </c>
      <c r="AW127" s="75">
        <v>70</v>
      </c>
      <c r="AX127" s="76">
        <v>93</v>
      </c>
      <c r="AY127" s="70" t="s">
        <v>220</v>
      </c>
      <c r="AZ127" s="57">
        <v>1592</v>
      </c>
      <c r="BA127" s="68">
        <v>777</v>
      </c>
      <c r="BB127" s="68">
        <v>815</v>
      </c>
      <c r="BC127" s="69">
        <v>972</v>
      </c>
    </row>
    <row r="128" spans="1:60" s="106" customFormat="1" ht="14.25" customHeight="1">
      <c r="A128" s="293" t="s">
        <v>3997</v>
      </c>
      <c r="B128" s="323">
        <v>146</v>
      </c>
      <c r="C128" s="398">
        <v>75</v>
      </c>
      <c r="D128" s="398">
        <v>71</v>
      </c>
      <c r="E128" s="399">
        <v>82</v>
      </c>
      <c r="F128" s="97" t="s">
        <v>3998</v>
      </c>
      <c r="G128" s="98">
        <v>301</v>
      </c>
      <c r="H128" s="75">
        <v>152</v>
      </c>
      <c r="I128" s="75">
        <v>149</v>
      </c>
      <c r="J128" s="76">
        <v>175</v>
      </c>
      <c r="K128" s="121"/>
      <c r="L128" s="122"/>
      <c r="M128" s="122"/>
      <c r="N128" s="122"/>
      <c r="O128" s="122"/>
      <c r="P128" s="97" t="s">
        <v>3999</v>
      </c>
      <c r="Q128" s="98">
        <v>278</v>
      </c>
      <c r="R128" s="75">
        <v>134</v>
      </c>
      <c r="S128" s="75">
        <v>144</v>
      </c>
      <c r="T128" s="252">
        <v>167</v>
      </c>
      <c r="U128" s="97" t="s">
        <v>4000</v>
      </c>
      <c r="V128" s="98">
        <v>161</v>
      </c>
      <c r="W128" s="75">
        <v>88</v>
      </c>
      <c r="X128" s="75">
        <v>73</v>
      </c>
      <c r="Y128" s="76">
        <v>103</v>
      </c>
      <c r="Z128" s="97" t="s">
        <v>3890</v>
      </c>
      <c r="AA128" s="330">
        <v>161</v>
      </c>
      <c r="AB128" s="75">
        <v>76</v>
      </c>
      <c r="AC128" s="75">
        <v>85</v>
      </c>
      <c r="AD128" s="76">
        <v>83</v>
      </c>
      <c r="AE128" s="274" t="s">
        <v>4001</v>
      </c>
      <c r="AF128" s="323">
        <v>252</v>
      </c>
      <c r="AG128" s="324">
        <v>121</v>
      </c>
      <c r="AH128" s="324">
        <v>131</v>
      </c>
      <c r="AI128" s="325">
        <v>154</v>
      </c>
      <c r="AJ128" s="435" t="s">
        <v>1733</v>
      </c>
      <c r="AK128" s="413">
        <v>177</v>
      </c>
      <c r="AL128" s="438">
        <v>91</v>
      </c>
      <c r="AM128" s="438">
        <v>86</v>
      </c>
      <c r="AN128" s="439">
        <v>103</v>
      </c>
      <c r="AO128" s="97" t="s">
        <v>4002</v>
      </c>
      <c r="AP128" s="419">
        <v>61</v>
      </c>
      <c r="AQ128" s="348">
        <v>29</v>
      </c>
      <c r="AR128" s="348">
        <v>32</v>
      </c>
      <c r="AS128" s="349">
        <v>37</v>
      </c>
      <c r="AT128" s="331" t="s">
        <v>4003</v>
      </c>
      <c r="AU128" s="98">
        <v>205</v>
      </c>
      <c r="AV128" s="75">
        <v>135</v>
      </c>
      <c r="AW128" s="75">
        <v>70</v>
      </c>
      <c r="AX128" s="76">
        <v>153</v>
      </c>
      <c r="AY128" s="97" t="s">
        <v>4004</v>
      </c>
      <c r="AZ128" s="330">
        <v>295</v>
      </c>
      <c r="BA128" s="101">
        <v>151</v>
      </c>
      <c r="BB128" s="101">
        <v>144</v>
      </c>
      <c r="BC128" s="102">
        <v>173</v>
      </c>
      <c r="BD128" s="111"/>
      <c r="BE128" s="111"/>
      <c r="BF128" s="111"/>
      <c r="BG128" s="111"/>
      <c r="BH128" s="111"/>
    </row>
    <row r="129" spans="1:60" s="106" customFormat="1" ht="14.25" customHeight="1">
      <c r="A129" s="293" t="s">
        <v>4005</v>
      </c>
      <c r="B129" s="323">
        <v>63</v>
      </c>
      <c r="C129" s="398">
        <v>29</v>
      </c>
      <c r="D129" s="398">
        <v>34</v>
      </c>
      <c r="E129" s="399">
        <v>35</v>
      </c>
      <c r="F129" s="97" t="s">
        <v>4006</v>
      </c>
      <c r="G129" s="98">
        <v>1341</v>
      </c>
      <c r="H129" s="75">
        <v>660</v>
      </c>
      <c r="I129" s="75">
        <v>681</v>
      </c>
      <c r="J129" s="76">
        <v>702</v>
      </c>
      <c r="K129" s="121"/>
      <c r="L129" s="111"/>
      <c r="M129" s="111"/>
      <c r="N129" s="111"/>
      <c r="O129" s="111"/>
      <c r="P129" s="97" t="s">
        <v>4007</v>
      </c>
      <c r="Q129" s="98">
        <v>230</v>
      </c>
      <c r="R129" s="75">
        <v>107</v>
      </c>
      <c r="S129" s="75">
        <v>123</v>
      </c>
      <c r="T129" s="252">
        <v>148</v>
      </c>
      <c r="U129" s="97" t="s">
        <v>1715</v>
      </c>
      <c r="V129" s="98">
        <v>222</v>
      </c>
      <c r="W129" s="75">
        <v>115</v>
      </c>
      <c r="X129" s="75">
        <v>107</v>
      </c>
      <c r="Y129" s="76">
        <v>135</v>
      </c>
      <c r="Z129" s="97" t="s">
        <v>3900</v>
      </c>
      <c r="AA129" s="330">
        <v>67</v>
      </c>
      <c r="AB129" s="75">
        <v>35</v>
      </c>
      <c r="AC129" s="75">
        <v>32</v>
      </c>
      <c r="AD129" s="76">
        <v>37</v>
      </c>
      <c r="AE129" s="274" t="s">
        <v>4008</v>
      </c>
      <c r="AF129" s="323">
        <v>343</v>
      </c>
      <c r="AG129" s="324">
        <v>163</v>
      </c>
      <c r="AH129" s="324">
        <v>180</v>
      </c>
      <c r="AI129" s="325">
        <v>201</v>
      </c>
      <c r="AJ129" s="436" t="s">
        <v>336</v>
      </c>
      <c r="AK129" s="256">
        <v>3886</v>
      </c>
      <c r="AL129" s="256">
        <v>2106</v>
      </c>
      <c r="AM129" s="256">
        <v>1780</v>
      </c>
      <c r="AN129" s="257">
        <v>2369</v>
      </c>
      <c r="AO129" s="97" t="s">
        <v>2545</v>
      </c>
      <c r="AP129" s="419">
        <v>44</v>
      </c>
      <c r="AQ129" s="348">
        <v>21</v>
      </c>
      <c r="AR129" s="348">
        <v>23</v>
      </c>
      <c r="AS129" s="349">
        <v>30</v>
      </c>
      <c r="AT129" s="331" t="s">
        <v>2360</v>
      </c>
      <c r="AU129" s="98">
        <v>81</v>
      </c>
      <c r="AV129" s="75">
        <v>43</v>
      </c>
      <c r="AW129" s="75">
        <v>38</v>
      </c>
      <c r="AX129" s="76">
        <v>45</v>
      </c>
      <c r="AY129" s="97" t="s">
        <v>4009</v>
      </c>
      <c r="AZ129" s="330">
        <v>147</v>
      </c>
      <c r="BA129" s="101">
        <v>78</v>
      </c>
      <c r="BB129" s="101">
        <v>69</v>
      </c>
      <c r="BC129" s="102">
        <v>76</v>
      </c>
      <c r="BD129" s="111"/>
      <c r="BE129" s="111"/>
      <c r="BF129" s="111"/>
      <c r="BG129" s="111"/>
      <c r="BH129" s="111"/>
    </row>
    <row r="130" spans="1:60" s="111" customFormat="1" ht="14.25" customHeight="1">
      <c r="A130" s="293" t="s">
        <v>4010</v>
      </c>
      <c r="B130" s="323">
        <v>22</v>
      </c>
      <c r="C130" s="398">
        <v>7</v>
      </c>
      <c r="D130" s="398">
        <v>15</v>
      </c>
      <c r="E130" s="399">
        <v>15</v>
      </c>
      <c r="F130" s="97" t="s">
        <v>4011</v>
      </c>
      <c r="G130" s="98">
        <v>169</v>
      </c>
      <c r="H130" s="75">
        <v>86</v>
      </c>
      <c r="I130" s="75">
        <v>83</v>
      </c>
      <c r="J130" s="76">
        <v>98</v>
      </c>
      <c r="K130" s="121"/>
      <c r="P130" s="97" t="s">
        <v>4012</v>
      </c>
      <c r="Q130" s="98">
        <v>158</v>
      </c>
      <c r="R130" s="75">
        <v>79</v>
      </c>
      <c r="S130" s="75">
        <v>79</v>
      </c>
      <c r="T130" s="252">
        <v>79</v>
      </c>
      <c r="U130" s="97" t="s">
        <v>1722</v>
      </c>
      <c r="V130" s="98">
        <v>212</v>
      </c>
      <c r="W130" s="75">
        <v>111</v>
      </c>
      <c r="X130" s="75">
        <v>101</v>
      </c>
      <c r="Y130" s="76">
        <v>151</v>
      </c>
      <c r="Z130" s="97" t="s">
        <v>845</v>
      </c>
      <c r="AA130" s="330">
        <v>159</v>
      </c>
      <c r="AB130" s="75">
        <v>76</v>
      </c>
      <c r="AC130" s="75">
        <v>83</v>
      </c>
      <c r="AD130" s="76">
        <v>98</v>
      </c>
      <c r="AE130" s="274" t="s">
        <v>4013</v>
      </c>
      <c r="AF130" s="323">
        <v>199</v>
      </c>
      <c r="AG130" s="324">
        <v>97</v>
      </c>
      <c r="AH130" s="324">
        <v>102</v>
      </c>
      <c r="AI130" s="325">
        <v>117</v>
      </c>
      <c r="AJ130" s="434" t="s">
        <v>4014</v>
      </c>
      <c r="AK130" s="413">
        <v>530</v>
      </c>
      <c r="AL130" s="99">
        <v>278</v>
      </c>
      <c r="AM130" s="99">
        <v>252</v>
      </c>
      <c r="AN130" s="105">
        <v>311</v>
      </c>
      <c r="AO130" s="97" t="s">
        <v>4015</v>
      </c>
      <c r="AP130" s="419">
        <v>87</v>
      </c>
      <c r="AQ130" s="348">
        <v>41</v>
      </c>
      <c r="AR130" s="348">
        <v>46</v>
      </c>
      <c r="AS130" s="349">
        <v>48</v>
      </c>
      <c r="AT130" s="331" t="s">
        <v>2367</v>
      </c>
      <c r="AU130" s="98">
        <v>168</v>
      </c>
      <c r="AV130" s="75">
        <v>87</v>
      </c>
      <c r="AW130" s="75">
        <v>81</v>
      </c>
      <c r="AX130" s="76">
        <v>88</v>
      </c>
      <c r="AY130" s="97" t="s">
        <v>4016</v>
      </c>
      <c r="AZ130" s="330">
        <v>20</v>
      </c>
      <c r="BA130" s="101">
        <v>9</v>
      </c>
      <c r="BB130" s="101">
        <v>11</v>
      </c>
      <c r="BC130" s="102">
        <v>14</v>
      </c>
    </row>
    <row r="131" spans="1:60" s="111" customFormat="1" ht="14.25" customHeight="1">
      <c r="A131" s="293" t="s">
        <v>4017</v>
      </c>
      <c r="B131" s="323">
        <v>141</v>
      </c>
      <c r="C131" s="398">
        <v>68</v>
      </c>
      <c r="D131" s="398">
        <v>73</v>
      </c>
      <c r="E131" s="399">
        <v>74</v>
      </c>
      <c r="F131" s="97" t="s">
        <v>4018</v>
      </c>
      <c r="G131" s="98">
        <v>92</v>
      </c>
      <c r="H131" s="75">
        <v>57</v>
      </c>
      <c r="I131" s="75">
        <v>35</v>
      </c>
      <c r="J131" s="76">
        <v>48</v>
      </c>
      <c r="K131" s="121"/>
      <c r="P131" s="97" t="s">
        <v>4019</v>
      </c>
      <c r="Q131" s="98">
        <v>100</v>
      </c>
      <c r="R131" s="75">
        <v>48</v>
      </c>
      <c r="S131" s="75">
        <v>52</v>
      </c>
      <c r="T131" s="252">
        <v>60</v>
      </c>
      <c r="U131" s="70" t="s">
        <v>312</v>
      </c>
      <c r="V131" s="68">
        <v>4505</v>
      </c>
      <c r="W131" s="68">
        <v>2191</v>
      </c>
      <c r="X131" s="68">
        <v>2314</v>
      </c>
      <c r="Y131" s="69">
        <v>2573</v>
      </c>
      <c r="Z131" s="97" t="s">
        <v>853</v>
      </c>
      <c r="AA131" s="330">
        <v>41</v>
      </c>
      <c r="AB131" s="75">
        <v>16</v>
      </c>
      <c r="AC131" s="75">
        <v>25</v>
      </c>
      <c r="AD131" s="76">
        <v>23</v>
      </c>
      <c r="AE131" s="274" t="s">
        <v>4020</v>
      </c>
      <c r="AF131" s="323">
        <v>124</v>
      </c>
      <c r="AG131" s="324">
        <v>64</v>
      </c>
      <c r="AH131" s="324">
        <v>60</v>
      </c>
      <c r="AI131" s="325">
        <v>77</v>
      </c>
      <c r="AJ131" s="434" t="s">
        <v>4021</v>
      </c>
      <c r="AK131" s="413">
        <v>197</v>
      </c>
      <c r="AL131" s="99">
        <v>111</v>
      </c>
      <c r="AM131" s="99">
        <v>86</v>
      </c>
      <c r="AN131" s="105">
        <v>118</v>
      </c>
      <c r="AO131" s="97" t="s">
        <v>4022</v>
      </c>
      <c r="AP131" s="419">
        <v>72</v>
      </c>
      <c r="AQ131" s="348">
        <v>35</v>
      </c>
      <c r="AR131" s="348">
        <v>37</v>
      </c>
      <c r="AS131" s="349">
        <v>50</v>
      </c>
      <c r="AT131" s="331" t="s">
        <v>4023</v>
      </c>
      <c r="AU131" s="98">
        <v>70</v>
      </c>
      <c r="AV131" s="75">
        <v>38</v>
      </c>
      <c r="AW131" s="75">
        <v>32</v>
      </c>
      <c r="AX131" s="76">
        <v>51</v>
      </c>
      <c r="AY131" s="97" t="s">
        <v>4024</v>
      </c>
      <c r="AZ131" s="330">
        <v>166</v>
      </c>
      <c r="BA131" s="101">
        <v>79</v>
      </c>
      <c r="BB131" s="101">
        <v>87</v>
      </c>
      <c r="BC131" s="102">
        <v>94</v>
      </c>
    </row>
    <row r="132" spans="1:60" s="111" customFormat="1" ht="14.25" customHeight="1">
      <c r="A132" s="293" t="s">
        <v>4025</v>
      </c>
      <c r="B132" s="323">
        <v>95</v>
      </c>
      <c r="C132" s="398">
        <v>50</v>
      </c>
      <c r="D132" s="398">
        <v>45</v>
      </c>
      <c r="E132" s="399">
        <v>54</v>
      </c>
      <c r="F132" s="97" t="s">
        <v>4026</v>
      </c>
      <c r="G132" s="98">
        <v>62</v>
      </c>
      <c r="H132" s="75">
        <v>38</v>
      </c>
      <c r="I132" s="75">
        <v>24</v>
      </c>
      <c r="J132" s="76">
        <v>36</v>
      </c>
      <c r="K132" s="121"/>
      <c r="P132" s="97" t="s">
        <v>2142</v>
      </c>
      <c r="Q132" s="98">
        <v>91</v>
      </c>
      <c r="R132" s="75">
        <v>39</v>
      </c>
      <c r="S132" s="75">
        <v>52</v>
      </c>
      <c r="T132" s="252">
        <v>54</v>
      </c>
      <c r="U132" s="97" t="s">
        <v>4027</v>
      </c>
      <c r="V132" s="98">
        <v>41</v>
      </c>
      <c r="W132" s="386">
        <v>21</v>
      </c>
      <c r="X132" s="386">
        <v>20</v>
      </c>
      <c r="Y132" s="385">
        <v>28</v>
      </c>
      <c r="Z132" s="97" t="s">
        <v>3720</v>
      </c>
      <c r="AA132" s="330">
        <v>128</v>
      </c>
      <c r="AB132" s="75">
        <v>66</v>
      </c>
      <c r="AC132" s="75">
        <v>62</v>
      </c>
      <c r="AD132" s="76">
        <v>79</v>
      </c>
      <c r="AE132" s="274" t="s">
        <v>4028</v>
      </c>
      <c r="AF132" s="323">
        <v>66</v>
      </c>
      <c r="AG132" s="324">
        <v>35</v>
      </c>
      <c r="AH132" s="324">
        <v>31</v>
      </c>
      <c r="AI132" s="325">
        <v>47</v>
      </c>
      <c r="AJ132" s="434" t="s">
        <v>4029</v>
      </c>
      <c r="AK132" s="413">
        <v>184</v>
      </c>
      <c r="AL132" s="99">
        <v>98</v>
      </c>
      <c r="AM132" s="99">
        <v>86</v>
      </c>
      <c r="AN132" s="105">
        <v>108</v>
      </c>
      <c r="AO132" s="97" t="s">
        <v>4030</v>
      </c>
      <c r="AP132" s="419">
        <v>66</v>
      </c>
      <c r="AQ132" s="348">
        <v>28</v>
      </c>
      <c r="AR132" s="348">
        <v>38</v>
      </c>
      <c r="AS132" s="349">
        <v>38</v>
      </c>
      <c r="AT132" s="354" t="s">
        <v>347</v>
      </c>
      <c r="AU132" s="68">
        <v>1416</v>
      </c>
      <c r="AV132" s="68">
        <v>718</v>
      </c>
      <c r="AW132" s="68">
        <v>698</v>
      </c>
      <c r="AX132" s="69">
        <v>857</v>
      </c>
      <c r="AY132" s="97" t="s">
        <v>4031</v>
      </c>
      <c r="AZ132" s="330">
        <v>42</v>
      </c>
      <c r="BA132" s="101">
        <v>18</v>
      </c>
      <c r="BB132" s="101">
        <v>24</v>
      </c>
      <c r="BC132" s="102">
        <v>23</v>
      </c>
    </row>
    <row r="133" spans="1:60" s="111" customFormat="1" ht="14.25" customHeight="1">
      <c r="A133" s="293" t="s">
        <v>4032</v>
      </c>
      <c r="B133" s="323">
        <v>113</v>
      </c>
      <c r="C133" s="398">
        <v>56</v>
      </c>
      <c r="D133" s="398">
        <v>57</v>
      </c>
      <c r="E133" s="399">
        <v>55</v>
      </c>
      <c r="F133" s="97" t="s">
        <v>4033</v>
      </c>
      <c r="G133" s="98">
        <v>23</v>
      </c>
      <c r="H133" s="75">
        <v>13</v>
      </c>
      <c r="I133" s="75">
        <v>10</v>
      </c>
      <c r="J133" s="76">
        <v>18</v>
      </c>
      <c r="K133" s="121"/>
      <c r="P133" s="97" t="s">
        <v>2151</v>
      </c>
      <c r="Q133" s="98">
        <v>66</v>
      </c>
      <c r="R133" s="75">
        <v>34</v>
      </c>
      <c r="S133" s="75">
        <v>32</v>
      </c>
      <c r="T133" s="252">
        <v>43</v>
      </c>
      <c r="U133" s="97" t="s">
        <v>4034</v>
      </c>
      <c r="V133" s="98">
        <v>70</v>
      </c>
      <c r="W133" s="386">
        <v>28</v>
      </c>
      <c r="X133" s="386">
        <v>42</v>
      </c>
      <c r="Y133" s="385">
        <v>45</v>
      </c>
      <c r="Z133" s="97" t="s">
        <v>3728</v>
      </c>
      <c r="AA133" s="330">
        <v>47</v>
      </c>
      <c r="AB133" s="75">
        <v>23</v>
      </c>
      <c r="AC133" s="75">
        <v>24</v>
      </c>
      <c r="AD133" s="76">
        <v>35</v>
      </c>
      <c r="AE133" s="274" t="s">
        <v>2038</v>
      </c>
      <c r="AF133" s="323">
        <v>97</v>
      </c>
      <c r="AG133" s="324">
        <v>47</v>
      </c>
      <c r="AH133" s="324">
        <v>50</v>
      </c>
      <c r="AI133" s="325">
        <v>60</v>
      </c>
      <c r="AJ133" s="434" t="s">
        <v>4036</v>
      </c>
      <c r="AK133" s="413">
        <v>134</v>
      </c>
      <c r="AL133" s="99">
        <v>70</v>
      </c>
      <c r="AM133" s="99">
        <v>64</v>
      </c>
      <c r="AN133" s="105">
        <v>84</v>
      </c>
      <c r="AO133" s="97" t="s">
        <v>4037</v>
      </c>
      <c r="AP133" s="419">
        <v>37</v>
      </c>
      <c r="AQ133" s="348">
        <v>21</v>
      </c>
      <c r="AR133" s="348">
        <v>16</v>
      </c>
      <c r="AS133" s="349">
        <v>21</v>
      </c>
      <c r="AT133" s="331" t="s">
        <v>3846</v>
      </c>
      <c r="AU133" s="98">
        <v>187</v>
      </c>
      <c r="AV133" s="75">
        <v>92</v>
      </c>
      <c r="AW133" s="75">
        <v>95</v>
      </c>
      <c r="AX133" s="76">
        <v>109</v>
      </c>
      <c r="AY133" s="97" t="s">
        <v>4038</v>
      </c>
      <c r="AZ133" s="330">
        <v>61</v>
      </c>
      <c r="BA133" s="101">
        <v>34</v>
      </c>
      <c r="BB133" s="101">
        <v>27</v>
      </c>
      <c r="BC133" s="102">
        <v>45</v>
      </c>
    </row>
    <row r="134" spans="1:60" s="111" customFormat="1" ht="14.25" customHeight="1">
      <c r="A134" s="294" t="s">
        <v>449</v>
      </c>
      <c r="B134" s="339">
        <v>1476</v>
      </c>
      <c r="C134" s="339">
        <v>759</v>
      </c>
      <c r="D134" s="339">
        <v>717</v>
      </c>
      <c r="E134" s="340">
        <v>902</v>
      </c>
      <c r="F134" s="97" t="s">
        <v>4039</v>
      </c>
      <c r="G134" s="98">
        <v>53</v>
      </c>
      <c r="H134" s="75">
        <v>28</v>
      </c>
      <c r="I134" s="75">
        <v>25</v>
      </c>
      <c r="J134" s="76">
        <v>38</v>
      </c>
      <c r="K134" s="121"/>
      <c r="P134" s="97" t="s">
        <v>2531</v>
      </c>
      <c r="Q134" s="98">
        <v>118</v>
      </c>
      <c r="R134" s="75">
        <v>53</v>
      </c>
      <c r="S134" s="75">
        <v>65</v>
      </c>
      <c r="T134" s="252">
        <v>76</v>
      </c>
      <c r="U134" s="97" t="s">
        <v>2805</v>
      </c>
      <c r="V134" s="98">
        <v>118</v>
      </c>
      <c r="W134" s="386">
        <v>56</v>
      </c>
      <c r="X134" s="386">
        <v>62</v>
      </c>
      <c r="Y134" s="385">
        <v>69</v>
      </c>
      <c r="Z134" s="97" t="s">
        <v>4035</v>
      </c>
      <c r="AA134" s="330">
        <v>105</v>
      </c>
      <c r="AB134" s="75">
        <v>60</v>
      </c>
      <c r="AC134" s="75">
        <v>45</v>
      </c>
      <c r="AD134" s="76">
        <v>73</v>
      </c>
      <c r="AE134" s="274" t="s">
        <v>2046</v>
      </c>
      <c r="AF134" s="323">
        <v>68</v>
      </c>
      <c r="AG134" s="324">
        <v>36</v>
      </c>
      <c r="AH134" s="324">
        <v>32</v>
      </c>
      <c r="AI134" s="325">
        <v>43</v>
      </c>
      <c r="AJ134" s="434" t="s">
        <v>4041</v>
      </c>
      <c r="AK134" s="413">
        <v>241</v>
      </c>
      <c r="AL134" s="99">
        <v>139</v>
      </c>
      <c r="AM134" s="99">
        <v>102</v>
      </c>
      <c r="AN134" s="105">
        <v>141</v>
      </c>
      <c r="AO134" s="97" t="s">
        <v>4042</v>
      </c>
      <c r="AP134" s="419">
        <v>81</v>
      </c>
      <c r="AQ134" s="348">
        <v>41</v>
      </c>
      <c r="AR134" s="348">
        <v>40</v>
      </c>
      <c r="AS134" s="349">
        <v>38</v>
      </c>
      <c r="AT134" s="331" t="s">
        <v>3852</v>
      </c>
      <c r="AU134" s="98">
        <v>208</v>
      </c>
      <c r="AV134" s="75">
        <v>98</v>
      </c>
      <c r="AW134" s="75">
        <v>110</v>
      </c>
      <c r="AX134" s="76">
        <v>124</v>
      </c>
      <c r="AY134" s="97" t="s">
        <v>4043</v>
      </c>
      <c r="AZ134" s="330">
        <v>40</v>
      </c>
      <c r="BA134" s="101">
        <v>19</v>
      </c>
      <c r="BB134" s="101">
        <v>21</v>
      </c>
      <c r="BC134" s="102">
        <v>27</v>
      </c>
    </row>
    <row r="135" spans="1:60" s="111" customFormat="1" ht="14.25" customHeight="1">
      <c r="A135" s="293" t="s">
        <v>4044</v>
      </c>
      <c r="B135" s="323">
        <v>135</v>
      </c>
      <c r="C135" s="324">
        <v>70</v>
      </c>
      <c r="D135" s="324">
        <v>65</v>
      </c>
      <c r="E135" s="325">
        <v>73</v>
      </c>
      <c r="F135" s="97" t="s">
        <v>4045</v>
      </c>
      <c r="G135" s="98">
        <v>77</v>
      </c>
      <c r="H135" s="75">
        <v>43</v>
      </c>
      <c r="I135" s="75">
        <v>34</v>
      </c>
      <c r="J135" s="76">
        <v>53</v>
      </c>
      <c r="K135" s="121"/>
      <c r="P135" s="97" t="s">
        <v>2537</v>
      </c>
      <c r="Q135" s="98">
        <v>96</v>
      </c>
      <c r="R135" s="75">
        <v>43</v>
      </c>
      <c r="S135" s="75">
        <v>53</v>
      </c>
      <c r="T135" s="252">
        <v>55</v>
      </c>
      <c r="U135" s="97" t="s">
        <v>2807</v>
      </c>
      <c r="V135" s="98">
        <v>76</v>
      </c>
      <c r="W135" s="386">
        <v>32</v>
      </c>
      <c r="X135" s="386">
        <v>44</v>
      </c>
      <c r="Y135" s="385">
        <v>43</v>
      </c>
      <c r="Z135" s="97" t="s">
        <v>4040</v>
      </c>
      <c r="AA135" s="330">
        <v>89</v>
      </c>
      <c r="AB135" s="75">
        <v>47</v>
      </c>
      <c r="AC135" s="75">
        <v>42</v>
      </c>
      <c r="AD135" s="76">
        <v>50</v>
      </c>
      <c r="AE135" s="274" t="s">
        <v>4047</v>
      </c>
      <c r="AF135" s="323">
        <v>74</v>
      </c>
      <c r="AG135" s="324">
        <v>41</v>
      </c>
      <c r="AH135" s="324">
        <v>33</v>
      </c>
      <c r="AI135" s="325">
        <v>55</v>
      </c>
      <c r="AJ135" s="434" t="s">
        <v>4048</v>
      </c>
      <c r="AK135" s="413">
        <v>316</v>
      </c>
      <c r="AL135" s="99">
        <v>186</v>
      </c>
      <c r="AM135" s="99">
        <v>130</v>
      </c>
      <c r="AN135" s="105">
        <v>203</v>
      </c>
      <c r="AO135" s="97" t="s">
        <v>4049</v>
      </c>
      <c r="AP135" s="419">
        <v>66</v>
      </c>
      <c r="AQ135" s="348">
        <v>36</v>
      </c>
      <c r="AR135" s="348">
        <v>30</v>
      </c>
      <c r="AS135" s="349">
        <v>32</v>
      </c>
      <c r="AT135" s="331" t="s">
        <v>3859</v>
      </c>
      <c r="AU135" s="98">
        <v>129</v>
      </c>
      <c r="AV135" s="75">
        <v>70</v>
      </c>
      <c r="AW135" s="75">
        <v>59</v>
      </c>
      <c r="AX135" s="76">
        <v>75</v>
      </c>
      <c r="AY135" s="97" t="s">
        <v>2701</v>
      </c>
      <c r="AZ135" s="330">
        <v>45</v>
      </c>
      <c r="BA135" s="101">
        <v>24</v>
      </c>
      <c r="BB135" s="101">
        <v>21</v>
      </c>
      <c r="BC135" s="102">
        <v>34</v>
      </c>
    </row>
    <row r="136" spans="1:60" s="111" customFormat="1" ht="14.25" customHeight="1">
      <c r="A136" s="293" t="s">
        <v>4050</v>
      </c>
      <c r="B136" s="323">
        <v>107</v>
      </c>
      <c r="C136" s="324">
        <v>57</v>
      </c>
      <c r="D136" s="324">
        <v>50</v>
      </c>
      <c r="E136" s="325">
        <v>64</v>
      </c>
      <c r="F136" s="97" t="s">
        <v>1709</v>
      </c>
      <c r="G136" s="98">
        <v>105</v>
      </c>
      <c r="H136" s="75">
        <v>52</v>
      </c>
      <c r="I136" s="75">
        <v>53</v>
      </c>
      <c r="J136" s="76">
        <v>69</v>
      </c>
      <c r="K136" s="121"/>
      <c r="P136" s="97" t="s">
        <v>2482</v>
      </c>
      <c r="Q136" s="98">
        <v>140</v>
      </c>
      <c r="R136" s="75">
        <v>68</v>
      </c>
      <c r="S136" s="75">
        <v>72</v>
      </c>
      <c r="T136" s="252">
        <v>80</v>
      </c>
      <c r="U136" s="97" t="s">
        <v>4051</v>
      </c>
      <c r="V136" s="98">
        <v>103</v>
      </c>
      <c r="W136" s="386">
        <v>56</v>
      </c>
      <c r="X136" s="386">
        <v>47</v>
      </c>
      <c r="Y136" s="385">
        <v>59</v>
      </c>
      <c r="Z136" s="97" t="s">
        <v>4046</v>
      </c>
      <c r="AA136" s="330">
        <v>40</v>
      </c>
      <c r="AB136" s="75">
        <v>19</v>
      </c>
      <c r="AC136" s="75">
        <v>21</v>
      </c>
      <c r="AD136" s="76">
        <v>22</v>
      </c>
      <c r="AE136" s="274" t="s">
        <v>3567</v>
      </c>
      <c r="AF136" s="323">
        <v>80</v>
      </c>
      <c r="AG136" s="324">
        <v>43</v>
      </c>
      <c r="AH136" s="324">
        <v>37</v>
      </c>
      <c r="AI136" s="325">
        <v>56</v>
      </c>
      <c r="AJ136" s="434" t="s">
        <v>4052</v>
      </c>
      <c r="AK136" s="413">
        <v>171</v>
      </c>
      <c r="AL136" s="99">
        <v>92</v>
      </c>
      <c r="AM136" s="99">
        <v>79</v>
      </c>
      <c r="AN136" s="105">
        <v>101</v>
      </c>
      <c r="AO136" s="97" t="s">
        <v>4053</v>
      </c>
      <c r="AP136" s="419">
        <v>95</v>
      </c>
      <c r="AQ136" s="348">
        <v>49</v>
      </c>
      <c r="AR136" s="348">
        <v>46</v>
      </c>
      <c r="AS136" s="349">
        <v>61</v>
      </c>
      <c r="AT136" s="331" t="s">
        <v>4054</v>
      </c>
      <c r="AU136" s="98">
        <v>129</v>
      </c>
      <c r="AV136" s="75">
        <v>67</v>
      </c>
      <c r="AW136" s="75">
        <v>62</v>
      </c>
      <c r="AX136" s="76">
        <v>78</v>
      </c>
      <c r="AY136" s="97" t="s">
        <v>2706</v>
      </c>
      <c r="AZ136" s="330">
        <v>24</v>
      </c>
      <c r="BA136" s="101">
        <v>10</v>
      </c>
      <c r="BB136" s="101">
        <v>14</v>
      </c>
      <c r="BC136" s="102">
        <v>16</v>
      </c>
    </row>
    <row r="137" spans="1:60" s="111" customFormat="1" ht="14.25" customHeight="1">
      <c r="A137" s="293" t="s">
        <v>4055</v>
      </c>
      <c r="B137" s="323">
        <v>40</v>
      </c>
      <c r="C137" s="324">
        <v>19</v>
      </c>
      <c r="D137" s="324">
        <v>21</v>
      </c>
      <c r="E137" s="325">
        <v>24</v>
      </c>
      <c r="F137" s="97" t="s">
        <v>4056</v>
      </c>
      <c r="G137" s="98">
        <v>113</v>
      </c>
      <c r="H137" s="75">
        <v>56</v>
      </c>
      <c r="I137" s="75">
        <v>57</v>
      </c>
      <c r="J137" s="76">
        <v>64</v>
      </c>
      <c r="K137" s="121"/>
      <c r="P137" s="97" t="s">
        <v>1709</v>
      </c>
      <c r="Q137" s="98">
        <v>79</v>
      </c>
      <c r="R137" s="75">
        <v>38</v>
      </c>
      <c r="S137" s="75">
        <v>41</v>
      </c>
      <c r="T137" s="252">
        <v>47</v>
      </c>
      <c r="U137" s="97" t="s">
        <v>4057</v>
      </c>
      <c r="V137" s="98">
        <v>80</v>
      </c>
      <c r="W137" s="386">
        <v>38</v>
      </c>
      <c r="X137" s="386">
        <v>42</v>
      </c>
      <c r="Y137" s="385">
        <v>49</v>
      </c>
      <c r="Z137" s="97" t="s">
        <v>504</v>
      </c>
      <c r="AA137" s="330">
        <v>55</v>
      </c>
      <c r="AB137" s="75">
        <v>29</v>
      </c>
      <c r="AC137" s="75">
        <v>26</v>
      </c>
      <c r="AD137" s="76">
        <v>35</v>
      </c>
      <c r="AE137" s="274" t="s">
        <v>3579</v>
      </c>
      <c r="AF137" s="323">
        <v>95</v>
      </c>
      <c r="AG137" s="324">
        <v>48</v>
      </c>
      <c r="AH137" s="324">
        <v>47</v>
      </c>
      <c r="AI137" s="325">
        <v>55</v>
      </c>
      <c r="AJ137" s="434" t="s">
        <v>4058</v>
      </c>
      <c r="AK137" s="413">
        <v>163</v>
      </c>
      <c r="AL137" s="99">
        <v>89</v>
      </c>
      <c r="AM137" s="99">
        <v>74</v>
      </c>
      <c r="AN137" s="105">
        <v>100</v>
      </c>
      <c r="AO137" s="97" t="s">
        <v>4059</v>
      </c>
      <c r="AP137" s="419">
        <v>88</v>
      </c>
      <c r="AQ137" s="348">
        <v>43</v>
      </c>
      <c r="AR137" s="348">
        <v>45</v>
      </c>
      <c r="AS137" s="349">
        <v>46</v>
      </c>
      <c r="AT137" s="331" t="s">
        <v>4060</v>
      </c>
      <c r="AU137" s="98">
        <v>137</v>
      </c>
      <c r="AV137" s="75">
        <v>70</v>
      </c>
      <c r="AW137" s="75">
        <v>67</v>
      </c>
      <c r="AX137" s="76">
        <v>85</v>
      </c>
      <c r="AY137" s="97" t="s">
        <v>4061</v>
      </c>
      <c r="AZ137" s="330">
        <v>20</v>
      </c>
      <c r="BA137" s="101">
        <v>5</v>
      </c>
      <c r="BB137" s="101">
        <v>15</v>
      </c>
      <c r="BC137" s="102">
        <v>17</v>
      </c>
    </row>
    <row r="138" spans="1:60" s="111" customFormat="1" ht="14.25" customHeight="1">
      <c r="A138" s="293" t="s">
        <v>4062</v>
      </c>
      <c r="B138" s="323">
        <v>44</v>
      </c>
      <c r="C138" s="324">
        <v>25</v>
      </c>
      <c r="D138" s="324">
        <v>19</v>
      </c>
      <c r="E138" s="325">
        <v>29</v>
      </c>
      <c r="F138" s="97" t="s">
        <v>1494</v>
      </c>
      <c r="G138" s="98">
        <v>182</v>
      </c>
      <c r="H138" s="75">
        <v>76</v>
      </c>
      <c r="I138" s="75">
        <v>106</v>
      </c>
      <c r="J138" s="76">
        <v>100</v>
      </c>
      <c r="K138" s="121"/>
      <c r="P138" s="97" t="s">
        <v>3574</v>
      </c>
      <c r="Q138" s="98">
        <v>38</v>
      </c>
      <c r="R138" s="75">
        <v>19</v>
      </c>
      <c r="S138" s="75">
        <v>19</v>
      </c>
      <c r="T138" s="252">
        <v>24</v>
      </c>
      <c r="U138" s="97" t="s">
        <v>4063</v>
      </c>
      <c r="V138" s="98">
        <v>132</v>
      </c>
      <c r="W138" s="386">
        <v>64</v>
      </c>
      <c r="X138" s="386">
        <v>68</v>
      </c>
      <c r="Y138" s="385">
        <v>83</v>
      </c>
      <c r="Z138" s="97" t="s">
        <v>505</v>
      </c>
      <c r="AA138" s="330">
        <v>47</v>
      </c>
      <c r="AB138" s="75">
        <v>26</v>
      </c>
      <c r="AC138" s="75">
        <v>21</v>
      </c>
      <c r="AD138" s="76">
        <v>32</v>
      </c>
      <c r="AE138" s="274" t="s">
        <v>1675</v>
      </c>
      <c r="AF138" s="323">
        <v>158</v>
      </c>
      <c r="AG138" s="324">
        <v>76</v>
      </c>
      <c r="AH138" s="324">
        <v>82</v>
      </c>
      <c r="AI138" s="325">
        <v>115</v>
      </c>
      <c r="AJ138" s="434" t="s">
        <v>4065</v>
      </c>
      <c r="AK138" s="413">
        <v>115</v>
      </c>
      <c r="AL138" s="99">
        <v>64</v>
      </c>
      <c r="AM138" s="99">
        <v>51</v>
      </c>
      <c r="AN138" s="105">
        <v>71</v>
      </c>
      <c r="AO138" s="97" t="s">
        <v>4066</v>
      </c>
      <c r="AP138" s="419">
        <v>43</v>
      </c>
      <c r="AQ138" s="348">
        <v>21</v>
      </c>
      <c r="AR138" s="348">
        <v>22</v>
      </c>
      <c r="AS138" s="349">
        <v>27</v>
      </c>
      <c r="AT138" s="331" t="s">
        <v>4067</v>
      </c>
      <c r="AU138" s="98">
        <v>196</v>
      </c>
      <c r="AV138" s="75">
        <v>95</v>
      </c>
      <c r="AW138" s="75">
        <v>101</v>
      </c>
      <c r="AX138" s="76">
        <v>103</v>
      </c>
      <c r="AY138" s="97" t="s">
        <v>4068</v>
      </c>
      <c r="AZ138" s="330">
        <v>65</v>
      </c>
      <c r="BA138" s="101">
        <v>34</v>
      </c>
      <c r="BB138" s="101">
        <v>31</v>
      </c>
      <c r="BC138" s="102">
        <v>39</v>
      </c>
    </row>
    <row r="139" spans="1:60" s="111" customFormat="1" ht="14.25" customHeight="1">
      <c r="A139" s="293" t="s">
        <v>4069</v>
      </c>
      <c r="B139" s="323">
        <v>67</v>
      </c>
      <c r="C139" s="324">
        <v>34</v>
      </c>
      <c r="D139" s="324">
        <v>33</v>
      </c>
      <c r="E139" s="325">
        <v>47</v>
      </c>
      <c r="F139" s="97" t="s">
        <v>1502</v>
      </c>
      <c r="G139" s="98">
        <v>178</v>
      </c>
      <c r="H139" s="75">
        <v>164</v>
      </c>
      <c r="I139" s="75">
        <v>14</v>
      </c>
      <c r="J139" s="76">
        <v>165</v>
      </c>
      <c r="K139" s="121"/>
      <c r="P139" s="97" t="s">
        <v>3583</v>
      </c>
      <c r="Q139" s="98">
        <v>82</v>
      </c>
      <c r="R139" s="75">
        <v>39</v>
      </c>
      <c r="S139" s="75">
        <v>43</v>
      </c>
      <c r="T139" s="252">
        <v>43</v>
      </c>
      <c r="U139" s="97" t="s">
        <v>4070</v>
      </c>
      <c r="V139" s="98">
        <v>364</v>
      </c>
      <c r="W139" s="386">
        <v>181</v>
      </c>
      <c r="X139" s="386">
        <v>183</v>
      </c>
      <c r="Y139" s="385">
        <v>180</v>
      </c>
      <c r="Z139" s="97" t="s">
        <v>4064</v>
      </c>
      <c r="AA139" s="330">
        <v>29</v>
      </c>
      <c r="AB139" s="75">
        <v>17</v>
      </c>
      <c r="AC139" s="75">
        <v>12</v>
      </c>
      <c r="AD139" s="76">
        <v>22</v>
      </c>
      <c r="AE139" s="274" t="s">
        <v>4072</v>
      </c>
      <c r="AF139" s="323">
        <v>161</v>
      </c>
      <c r="AG139" s="324">
        <v>85</v>
      </c>
      <c r="AH139" s="324">
        <v>76</v>
      </c>
      <c r="AI139" s="325">
        <v>106</v>
      </c>
      <c r="AJ139" s="434" t="s">
        <v>4073</v>
      </c>
      <c r="AK139" s="413">
        <v>118</v>
      </c>
      <c r="AL139" s="99">
        <v>59</v>
      </c>
      <c r="AM139" s="99">
        <v>59</v>
      </c>
      <c r="AN139" s="105">
        <v>82</v>
      </c>
      <c r="AO139" s="97" t="s">
        <v>4074</v>
      </c>
      <c r="AP139" s="419">
        <v>105</v>
      </c>
      <c r="AQ139" s="348">
        <v>51</v>
      </c>
      <c r="AR139" s="348">
        <v>54</v>
      </c>
      <c r="AS139" s="349">
        <v>58</v>
      </c>
      <c r="AT139" s="331" t="s">
        <v>1468</v>
      </c>
      <c r="AU139" s="98">
        <v>179</v>
      </c>
      <c r="AV139" s="75">
        <v>97</v>
      </c>
      <c r="AW139" s="75">
        <v>82</v>
      </c>
      <c r="AX139" s="76">
        <v>122</v>
      </c>
      <c r="AY139" s="97" t="s">
        <v>4075</v>
      </c>
      <c r="AZ139" s="330">
        <v>21</v>
      </c>
      <c r="BA139" s="101">
        <v>13</v>
      </c>
      <c r="BB139" s="101">
        <v>8</v>
      </c>
      <c r="BC139" s="102">
        <v>14</v>
      </c>
    </row>
    <row r="140" spans="1:60" s="111" customFormat="1" ht="14.25" customHeight="1">
      <c r="A140" s="293" t="s">
        <v>4076</v>
      </c>
      <c r="B140" s="323">
        <v>66</v>
      </c>
      <c r="C140" s="324">
        <v>34</v>
      </c>
      <c r="D140" s="324">
        <v>32</v>
      </c>
      <c r="E140" s="325">
        <v>40</v>
      </c>
      <c r="F140" s="97" t="s">
        <v>4077</v>
      </c>
      <c r="G140" s="98">
        <v>922</v>
      </c>
      <c r="H140" s="75">
        <v>477</v>
      </c>
      <c r="I140" s="75">
        <v>445</v>
      </c>
      <c r="J140" s="76">
        <v>508</v>
      </c>
      <c r="K140" s="121"/>
      <c r="P140" s="97" t="s">
        <v>4078</v>
      </c>
      <c r="Q140" s="98">
        <v>10</v>
      </c>
      <c r="R140" s="75">
        <v>5</v>
      </c>
      <c r="S140" s="75">
        <v>5</v>
      </c>
      <c r="T140" s="252">
        <v>9</v>
      </c>
      <c r="U140" s="97" t="s">
        <v>3172</v>
      </c>
      <c r="V140" s="98">
        <v>166</v>
      </c>
      <c r="W140" s="386">
        <v>74</v>
      </c>
      <c r="X140" s="386">
        <v>92</v>
      </c>
      <c r="Y140" s="385">
        <v>95</v>
      </c>
      <c r="Z140" s="97" t="s">
        <v>4071</v>
      </c>
      <c r="AA140" s="330">
        <v>29</v>
      </c>
      <c r="AB140" s="75">
        <v>13</v>
      </c>
      <c r="AC140" s="75">
        <v>16</v>
      </c>
      <c r="AD140" s="76">
        <v>16</v>
      </c>
      <c r="AE140" s="274" t="s">
        <v>3654</v>
      </c>
      <c r="AF140" s="323">
        <v>118</v>
      </c>
      <c r="AG140" s="324">
        <v>73</v>
      </c>
      <c r="AH140" s="324">
        <v>45</v>
      </c>
      <c r="AI140" s="325">
        <v>79</v>
      </c>
      <c r="AJ140" s="434" t="s">
        <v>3789</v>
      </c>
      <c r="AK140" s="413">
        <v>156</v>
      </c>
      <c r="AL140" s="99">
        <v>87</v>
      </c>
      <c r="AM140" s="99">
        <v>69</v>
      </c>
      <c r="AN140" s="105">
        <v>89</v>
      </c>
      <c r="AO140" s="97" t="s">
        <v>4080</v>
      </c>
      <c r="AP140" s="419">
        <v>102</v>
      </c>
      <c r="AQ140" s="348">
        <v>51</v>
      </c>
      <c r="AR140" s="348">
        <v>51</v>
      </c>
      <c r="AS140" s="349">
        <v>61</v>
      </c>
      <c r="AT140" s="331" t="s">
        <v>1474</v>
      </c>
      <c r="AU140" s="98">
        <v>134</v>
      </c>
      <c r="AV140" s="75">
        <v>75</v>
      </c>
      <c r="AW140" s="75">
        <v>59</v>
      </c>
      <c r="AX140" s="76">
        <v>88</v>
      </c>
      <c r="AY140" s="97" t="s">
        <v>4081</v>
      </c>
      <c r="AZ140" s="330">
        <v>31</v>
      </c>
      <c r="BA140" s="101">
        <v>16</v>
      </c>
      <c r="BB140" s="101">
        <v>15</v>
      </c>
      <c r="BC140" s="102">
        <v>24</v>
      </c>
    </row>
    <row r="141" spans="1:60" s="111" customFormat="1" ht="14.25" customHeight="1">
      <c r="A141" s="293" t="s">
        <v>4082</v>
      </c>
      <c r="B141" s="323">
        <v>90</v>
      </c>
      <c r="C141" s="324">
        <v>52</v>
      </c>
      <c r="D141" s="324">
        <v>38</v>
      </c>
      <c r="E141" s="325">
        <v>54</v>
      </c>
      <c r="F141" s="97" t="s">
        <v>4083</v>
      </c>
      <c r="G141" s="98">
        <v>181</v>
      </c>
      <c r="H141" s="75">
        <v>89</v>
      </c>
      <c r="I141" s="75">
        <v>92</v>
      </c>
      <c r="J141" s="76">
        <v>123</v>
      </c>
      <c r="K141" s="121"/>
      <c r="P141" s="97" t="s">
        <v>2144</v>
      </c>
      <c r="Q141" s="98">
        <v>66</v>
      </c>
      <c r="R141" s="75">
        <v>28</v>
      </c>
      <c r="S141" s="75">
        <v>38</v>
      </c>
      <c r="T141" s="252">
        <v>41</v>
      </c>
      <c r="U141" s="97" t="s">
        <v>3180</v>
      </c>
      <c r="V141" s="98">
        <v>626</v>
      </c>
      <c r="W141" s="386">
        <v>299</v>
      </c>
      <c r="X141" s="386">
        <v>327</v>
      </c>
      <c r="Y141" s="385">
        <v>330</v>
      </c>
      <c r="Z141" s="97" t="s">
        <v>4079</v>
      </c>
      <c r="AA141" s="330">
        <v>63</v>
      </c>
      <c r="AB141" s="75">
        <v>29</v>
      </c>
      <c r="AC141" s="75">
        <v>34</v>
      </c>
      <c r="AD141" s="76">
        <v>41</v>
      </c>
      <c r="AE141" s="274" t="s">
        <v>4085</v>
      </c>
      <c r="AF141" s="323">
        <v>150</v>
      </c>
      <c r="AG141" s="324">
        <v>74</v>
      </c>
      <c r="AH141" s="324">
        <v>76</v>
      </c>
      <c r="AI141" s="325">
        <v>95</v>
      </c>
      <c r="AJ141" s="434" t="s">
        <v>3799</v>
      </c>
      <c r="AK141" s="413">
        <v>104</v>
      </c>
      <c r="AL141" s="99">
        <v>66</v>
      </c>
      <c r="AM141" s="99">
        <v>38</v>
      </c>
      <c r="AN141" s="105">
        <v>69</v>
      </c>
      <c r="AO141" s="97" t="s">
        <v>4086</v>
      </c>
      <c r="AP141" s="419">
        <v>64</v>
      </c>
      <c r="AQ141" s="348">
        <v>32</v>
      </c>
      <c r="AR141" s="348">
        <v>32</v>
      </c>
      <c r="AS141" s="349">
        <v>40</v>
      </c>
      <c r="AT141" s="331" t="s">
        <v>2345</v>
      </c>
      <c r="AU141" s="98">
        <v>117</v>
      </c>
      <c r="AV141" s="75">
        <v>54</v>
      </c>
      <c r="AW141" s="75">
        <v>63</v>
      </c>
      <c r="AX141" s="76">
        <v>73</v>
      </c>
      <c r="AY141" s="97" t="s">
        <v>2282</v>
      </c>
      <c r="AZ141" s="330">
        <v>88</v>
      </c>
      <c r="BA141" s="101">
        <v>44</v>
      </c>
      <c r="BB141" s="101">
        <v>44</v>
      </c>
      <c r="BC141" s="102">
        <v>50</v>
      </c>
    </row>
    <row r="142" spans="1:60" s="111" customFormat="1" ht="14.25" customHeight="1">
      <c r="A142" s="293" t="s">
        <v>4087</v>
      </c>
      <c r="B142" s="323">
        <v>34</v>
      </c>
      <c r="C142" s="324">
        <v>13</v>
      </c>
      <c r="D142" s="324">
        <v>21</v>
      </c>
      <c r="E142" s="325">
        <v>22</v>
      </c>
      <c r="F142" s="97" t="s">
        <v>4088</v>
      </c>
      <c r="G142" s="98">
        <v>50</v>
      </c>
      <c r="H142" s="75">
        <v>27</v>
      </c>
      <c r="I142" s="75">
        <v>23</v>
      </c>
      <c r="J142" s="76">
        <v>34</v>
      </c>
      <c r="K142" s="121"/>
      <c r="P142" s="97" t="s">
        <v>4089</v>
      </c>
      <c r="Q142" s="98">
        <v>54</v>
      </c>
      <c r="R142" s="75">
        <v>30</v>
      </c>
      <c r="S142" s="75">
        <v>24</v>
      </c>
      <c r="T142" s="252">
        <v>30</v>
      </c>
      <c r="U142" s="97" t="s">
        <v>4090</v>
      </c>
      <c r="V142" s="98">
        <v>120</v>
      </c>
      <c r="W142" s="386">
        <v>57</v>
      </c>
      <c r="X142" s="386">
        <v>63</v>
      </c>
      <c r="Y142" s="385">
        <v>67</v>
      </c>
      <c r="Z142" s="97" t="s">
        <v>4084</v>
      </c>
      <c r="AA142" s="330">
        <v>67</v>
      </c>
      <c r="AB142" s="75">
        <v>36</v>
      </c>
      <c r="AC142" s="75">
        <v>31</v>
      </c>
      <c r="AD142" s="76">
        <v>40</v>
      </c>
      <c r="AE142" s="277" t="s">
        <v>328</v>
      </c>
      <c r="AF142" s="339">
        <v>1195</v>
      </c>
      <c r="AG142" s="339">
        <v>635</v>
      </c>
      <c r="AH142" s="339">
        <v>560</v>
      </c>
      <c r="AI142" s="340">
        <v>794</v>
      </c>
      <c r="AJ142" s="434" t="s">
        <v>4091</v>
      </c>
      <c r="AK142" s="413">
        <v>132</v>
      </c>
      <c r="AL142" s="99">
        <v>69</v>
      </c>
      <c r="AM142" s="99">
        <v>63</v>
      </c>
      <c r="AN142" s="105">
        <v>72</v>
      </c>
      <c r="AO142" s="97" t="s">
        <v>4092</v>
      </c>
      <c r="AP142" s="419">
        <v>27</v>
      </c>
      <c r="AQ142" s="348">
        <v>14</v>
      </c>
      <c r="AR142" s="348">
        <v>13</v>
      </c>
      <c r="AS142" s="349">
        <v>16</v>
      </c>
      <c r="AT142" s="332" t="s">
        <v>348</v>
      </c>
      <c r="AU142" s="68">
        <v>2155</v>
      </c>
      <c r="AV142" s="68">
        <v>1153</v>
      </c>
      <c r="AW142" s="68">
        <v>1002</v>
      </c>
      <c r="AX142" s="69">
        <v>1263</v>
      </c>
      <c r="AY142" s="97" t="s">
        <v>2289</v>
      </c>
      <c r="AZ142" s="330">
        <v>79</v>
      </c>
      <c r="BA142" s="101">
        <v>36</v>
      </c>
      <c r="BB142" s="101">
        <v>43</v>
      </c>
      <c r="BC142" s="102">
        <v>48</v>
      </c>
    </row>
    <row r="143" spans="1:60" s="111" customFormat="1" ht="14.25" customHeight="1">
      <c r="A143" s="293" t="s">
        <v>1647</v>
      </c>
      <c r="B143" s="323">
        <v>55</v>
      </c>
      <c r="C143" s="324">
        <v>27</v>
      </c>
      <c r="D143" s="324">
        <v>28</v>
      </c>
      <c r="E143" s="325">
        <v>34</v>
      </c>
      <c r="F143" s="97" t="s">
        <v>4093</v>
      </c>
      <c r="G143" s="98">
        <v>95</v>
      </c>
      <c r="H143" s="75">
        <v>44</v>
      </c>
      <c r="I143" s="75">
        <v>51</v>
      </c>
      <c r="J143" s="76">
        <v>64</v>
      </c>
      <c r="K143" s="121"/>
      <c r="P143" s="97" t="s">
        <v>4094</v>
      </c>
      <c r="Q143" s="98">
        <v>32</v>
      </c>
      <c r="R143" s="75">
        <v>18</v>
      </c>
      <c r="S143" s="75">
        <v>14</v>
      </c>
      <c r="T143" s="252">
        <v>22</v>
      </c>
      <c r="U143" s="97" t="s">
        <v>4095</v>
      </c>
      <c r="V143" s="98">
        <v>136</v>
      </c>
      <c r="W143" s="386">
        <v>62</v>
      </c>
      <c r="X143" s="386">
        <v>74</v>
      </c>
      <c r="Y143" s="385">
        <v>86</v>
      </c>
      <c r="Z143" s="97" t="s">
        <v>3532</v>
      </c>
      <c r="AA143" s="330">
        <v>133</v>
      </c>
      <c r="AB143" s="75">
        <v>75</v>
      </c>
      <c r="AC143" s="75">
        <v>58</v>
      </c>
      <c r="AD143" s="76">
        <v>90</v>
      </c>
      <c r="AE143" s="274" t="s">
        <v>4096</v>
      </c>
      <c r="AF143" s="323">
        <v>115</v>
      </c>
      <c r="AG143" s="324">
        <v>64</v>
      </c>
      <c r="AH143" s="324">
        <v>51</v>
      </c>
      <c r="AI143" s="325">
        <v>74</v>
      </c>
      <c r="AJ143" s="434" t="s">
        <v>4097</v>
      </c>
      <c r="AK143" s="413">
        <v>66</v>
      </c>
      <c r="AL143" s="99">
        <v>37</v>
      </c>
      <c r="AM143" s="99">
        <v>29</v>
      </c>
      <c r="AN143" s="105">
        <v>43</v>
      </c>
      <c r="AO143" s="70" t="s">
        <v>228</v>
      </c>
      <c r="AP143" s="256">
        <v>20772</v>
      </c>
      <c r="AQ143" s="417">
        <v>10133</v>
      </c>
      <c r="AR143" s="417">
        <v>10639</v>
      </c>
      <c r="AS143" s="418">
        <v>8483</v>
      </c>
      <c r="AT143" s="331" t="s">
        <v>2533</v>
      </c>
      <c r="AU143" s="98">
        <v>166</v>
      </c>
      <c r="AV143" s="75">
        <v>79</v>
      </c>
      <c r="AW143" s="75">
        <v>87</v>
      </c>
      <c r="AX143" s="76">
        <v>97</v>
      </c>
      <c r="AY143" s="97" t="s">
        <v>4098</v>
      </c>
      <c r="AZ143" s="330">
        <v>35</v>
      </c>
      <c r="BA143" s="101">
        <v>17</v>
      </c>
      <c r="BB143" s="101">
        <v>18</v>
      </c>
      <c r="BC143" s="102">
        <v>26</v>
      </c>
    </row>
    <row r="144" spans="1:60" s="111" customFormat="1" ht="14.25" customHeight="1">
      <c r="A144" s="293" t="s">
        <v>1655</v>
      </c>
      <c r="B144" s="323">
        <v>122</v>
      </c>
      <c r="C144" s="324">
        <v>59</v>
      </c>
      <c r="D144" s="324">
        <v>63</v>
      </c>
      <c r="E144" s="325">
        <v>57</v>
      </c>
      <c r="F144" s="97" t="s">
        <v>4099</v>
      </c>
      <c r="G144" s="98">
        <v>149</v>
      </c>
      <c r="H144" s="75">
        <v>78</v>
      </c>
      <c r="I144" s="75">
        <v>71</v>
      </c>
      <c r="J144" s="76">
        <v>89</v>
      </c>
      <c r="K144" s="121"/>
      <c r="P144" s="70" t="s">
        <v>473</v>
      </c>
      <c r="Q144" s="68">
        <v>6072</v>
      </c>
      <c r="R144" s="68">
        <v>2810</v>
      </c>
      <c r="S144" s="68">
        <v>3262</v>
      </c>
      <c r="T144" s="69">
        <v>3470</v>
      </c>
      <c r="U144" s="97" t="s">
        <v>4100</v>
      </c>
      <c r="V144" s="98">
        <v>94</v>
      </c>
      <c r="W144" s="386">
        <v>47</v>
      </c>
      <c r="X144" s="386">
        <v>47</v>
      </c>
      <c r="Y144" s="385">
        <v>47</v>
      </c>
      <c r="Z144" s="70" t="s">
        <v>322</v>
      </c>
      <c r="AA144" s="57">
        <v>3276</v>
      </c>
      <c r="AB144" s="68">
        <v>1622</v>
      </c>
      <c r="AC144" s="68">
        <v>1654</v>
      </c>
      <c r="AD144" s="69">
        <v>1960</v>
      </c>
      <c r="AE144" s="274" t="s">
        <v>4102</v>
      </c>
      <c r="AF144" s="323">
        <v>63</v>
      </c>
      <c r="AG144" s="324">
        <v>27</v>
      </c>
      <c r="AH144" s="324">
        <v>36</v>
      </c>
      <c r="AI144" s="325">
        <v>41</v>
      </c>
      <c r="AJ144" s="434" t="s">
        <v>1634</v>
      </c>
      <c r="AK144" s="413">
        <v>148</v>
      </c>
      <c r="AL144" s="99">
        <v>81</v>
      </c>
      <c r="AM144" s="99">
        <v>67</v>
      </c>
      <c r="AN144" s="105">
        <v>86</v>
      </c>
      <c r="AO144" s="97" t="s">
        <v>4103</v>
      </c>
      <c r="AP144" s="413">
        <v>64</v>
      </c>
      <c r="AQ144" s="386">
        <v>31</v>
      </c>
      <c r="AR144" s="386">
        <v>33</v>
      </c>
      <c r="AS144" s="385">
        <v>33</v>
      </c>
      <c r="AT144" s="331" t="s">
        <v>2539</v>
      </c>
      <c r="AU144" s="98">
        <v>165</v>
      </c>
      <c r="AV144" s="75">
        <v>83</v>
      </c>
      <c r="AW144" s="75">
        <v>82</v>
      </c>
      <c r="AX144" s="76">
        <v>92</v>
      </c>
      <c r="AY144" s="97" t="s">
        <v>4104</v>
      </c>
      <c r="AZ144" s="330">
        <v>66</v>
      </c>
      <c r="BA144" s="101">
        <v>35</v>
      </c>
      <c r="BB144" s="101">
        <v>31</v>
      </c>
      <c r="BC144" s="102">
        <v>41</v>
      </c>
    </row>
    <row r="145" spans="1:60" s="111" customFormat="1" ht="14.25" customHeight="1">
      <c r="A145" s="293" t="s">
        <v>4105</v>
      </c>
      <c r="B145" s="323">
        <v>88</v>
      </c>
      <c r="C145" s="324">
        <v>44</v>
      </c>
      <c r="D145" s="324">
        <v>44</v>
      </c>
      <c r="E145" s="325">
        <v>56</v>
      </c>
      <c r="F145" s="97" t="s">
        <v>4106</v>
      </c>
      <c r="G145" s="98">
        <v>197</v>
      </c>
      <c r="H145" s="75">
        <v>100</v>
      </c>
      <c r="I145" s="75">
        <v>97</v>
      </c>
      <c r="J145" s="76">
        <v>115</v>
      </c>
      <c r="K145" s="121"/>
      <c r="P145" s="97" t="s">
        <v>734</v>
      </c>
      <c r="Q145" s="98">
        <v>1230</v>
      </c>
      <c r="R145" s="275">
        <v>518</v>
      </c>
      <c r="S145" s="275">
        <v>712</v>
      </c>
      <c r="T145" s="276">
        <v>680</v>
      </c>
      <c r="U145" s="97" t="s">
        <v>4107</v>
      </c>
      <c r="V145" s="98">
        <v>78</v>
      </c>
      <c r="W145" s="386">
        <v>32</v>
      </c>
      <c r="X145" s="386">
        <v>46</v>
      </c>
      <c r="Y145" s="385">
        <v>42</v>
      </c>
      <c r="Z145" s="97" t="s">
        <v>4101</v>
      </c>
      <c r="AA145" s="330">
        <v>209</v>
      </c>
      <c r="AB145" s="75">
        <v>102</v>
      </c>
      <c r="AC145" s="75">
        <v>107</v>
      </c>
      <c r="AD145" s="76">
        <v>121</v>
      </c>
      <c r="AE145" s="274" t="s">
        <v>4109</v>
      </c>
      <c r="AF145" s="323">
        <v>70</v>
      </c>
      <c r="AG145" s="324">
        <v>40</v>
      </c>
      <c r="AH145" s="324">
        <v>30</v>
      </c>
      <c r="AI145" s="325">
        <v>48</v>
      </c>
      <c r="AJ145" s="434" t="s">
        <v>4110</v>
      </c>
      <c r="AK145" s="413">
        <v>120</v>
      </c>
      <c r="AL145" s="99">
        <v>67</v>
      </c>
      <c r="AM145" s="99">
        <v>53</v>
      </c>
      <c r="AN145" s="105">
        <v>66</v>
      </c>
      <c r="AO145" s="97" t="s">
        <v>4111</v>
      </c>
      <c r="AP145" s="413">
        <v>89</v>
      </c>
      <c r="AQ145" s="386">
        <v>44</v>
      </c>
      <c r="AR145" s="386">
        <v>45</v>
      </c>
      <c r="AS145" s="385">
        <v>51</v>
      </c>
      <c r="AT145" s="331" t="s">
        <v>4112</v>
      </c>
      <c r="AU145" s="98">
        <v>59</v>
      </c>
      <c r="AV145" s="75">
        <v>33</v>
      </c>
      <c r="AW145" s="75">
        <v>26</v>
      </c>
      <c r="AX145" s="76">
        <v>38</v>
      </c>
      <c r="AY145" s="97" t="s">
        <v>4113</v>
      </c>
      <c r="AZ145" s="330">
        <v>59</v>
      </c>
      <c r="BA145" s="101">
        <v>26</v>
      </c>
      <c r="BB145" s="101">
        <v>33</v>
      </c>
      <c r="BC145" s="102">
        <v>33</v>
      </c>
    </row>
    <row r="146" spans="1:60" s="111" customFormat="1" ht="14.25" customHeight="1">
      <c r="A146" s="293" t="s">
        <v>4114</v>
      </c>
      <c r="B146" s="323">
        <v>66</v>
      </c>
      <c r="C146" s="324">
        <v>40</v>
      </c>
      <c r="D146" s="324">
        <v>26</v>
      </c>
      <c r="E146" s="325">
        <v>41</v>
      </c>
      <c r="F146" s="97" t="s">
        <v>2001</v>
      </c>
      <c r="G146" s="98">
        <v>276</v>
      </c>
      <c r="H146" s="75">
        <v>145</v>
      </c>
      <c r="I146" s="75">
        <v>131</v>
      </c>
      <c r="J146" s="76">
        <v>166</v>
      </c>
      <c r="K146" s="121"/>
      <c r="P146" s="97" t="s">
        <v>743</v>
      </c>
      <c r="Q146" s="98">
        <v>222</v>
      </c>
      <c r="R146" s="275">
        <v>103</v>
      </c>
      <c r="S146" s="275">
        <v>119</v>
      </c>
      <c r="T146" s="276">
        <v>124</v>
      </c>
      <c r="U146" s="97" t="s">
        <v>4115</v>
      </c>
      <c r="V146" s="98">
        <v>83</v>
      </c>
      <c r="W146" s="386">
        <v>46</v>
      </c>
      <c r="X146" s="386">
        <v>37</v>
      </c>
      <c r="Y146" s="385">
        <v>48</v>
      </c>
      <c r="Z146" s="97" t="s">
        <v>4108</v>
      </c>
      <c r="AA146" s="330">
        <v>88</v>
      </c>
      <c r="AB146" s="75">
        <v>43</v>
      </c>
      <c r="AC146" s="75">
        <v>45</v>
      </c>
      <c r="AD146" s="76">
        <v>56</v>
      </c>
      <c r="AE146" s="274" t="s">
        <v>4117</v>
      </c>
      <c r="AF146" s="323">
        <v>149</v>
      </c>
      <c r="AG146" s="324">
        <v>75</v>
      </c>
      <c r="AH146" s="324">
        <v>74</v>
      </c>
      <c r="AI146" s="325">
        <v>90</v>
      </c>
      <c r="AJ146" s="434" t="s">
        <v>4118</v>
      </c>
      <c r="AK146" s="413">
        <v>78</v>
      </c>
      <c r="AL146" s="99">
        <v>44</v>
      </c>
      <c r="AM146" s="99">
        <v>34</v>
      </c>
      <c r="AN146" s="105">
        <v>46</v>
      </c>
      <c r="AO146" s="97" t="s">
        <v>4119</v>
      </c>
      <c r="AP146" s="413">
        <v>97</v>
      </c>
      <c r="AQ146" s="386">
        <v>50</v>
      </c>
      <c r="AR146" s="386">
        <v>47</v>
      </c>
      <c r="AS146" s="385">
        <v>58</v>
      </c>
      <c r="AT146" s="331" t="s">
        <v>4120</v>
      </c>
      <c r="AU146" s="98">
        <v>59</v>
      </c>
      <c r="AV146" s="75">
        <v>26</v>
      </c>
      <c r="AW146" s="75">
        <v>33</v>
      </c>
      <c r="AX146" s="76">
        <v>34</v>
      </c>
      <c r="AY146" s="97" t="s">
        <v>4121</v>
      </c>
      <c r="AZ146" s="330">
        <v>90</v>
      </c>
      <c r="BA146" s="101">
        <v>36</v>
      </c>
      <c r="BB146" s="101">
        <v>54</v>
      </c>
      <c r="BC146" s="102">
        <v>51</v>
      </c>
    </row>
    <row r="147" spans="1:60" s="111" customFormat="1" ht="14.25" customHeight="1">
      <c r="A147" s="293" t="s">
        <v>502</v>
      </c>
      <c r="B147" s="323">
        <v>90</v>
      </c>
      <c r="C147" s="324">
        <v>47</v>
      </c>
      <c r="D147" s="324">
        <v>43</v>
      </c>
      <c r="E147" s="325">
        <v>62</v>
      </c>
      <c r="F147" s="97" t="s">
        <v>2009</v>
      </c>
      <c r="G147" s="98">
        <v>91</v>
      </c>
      <c r="H147" s="75">
        <v>47</v>
      </c>
      <c r="I147" s="75">
        <v>44</v>
      </c>
      <c r="J147" s="76">
        <v>56</v>
      </c>
      <c r="K147" s="121"/>
      <c r="P147" s="97" t="s">
        <v>752</v>
      </c>
      <c r="Q147" s="98">
        <v>291</v>
      </c>
      <c r="R147" s="275">
        <v>156</v>
      </c>
      <c r="S147" s="275">
        <v>135</v>
      </c>
      <c r="T147" s="276">
        <v>175</v>
      </c>
      <c r="U147" s="97" t="s">
        <v>4122</v>
      </c>
      <c r="V147" s="98">
        <v>147</v>
      </c>
      <c r="W147" s="386">
        <v>79</v>
      </c>
      <c r="X147" s="386">
        <v>68</v>
      </c>
      <c r="Y147" s="385">
        <v>96</v>
      </c>
      <c r="Z147" s="97" t="s">
        <v>4116</v>
      </c>
      <c r="AA147" s="330">
        <v>204</v>
      </c>
      <c r="AB147" s="75">
        <v>103</v>
      </c>
      <c r="AC147" s="75">
        <v>101</v>
      </c>
      <c r="AD147" s="76">
        <v>110</v>
      </c>
      <c r="AE147" s="274" t="s">
        <v>4124</v>
      </c>
      <c r="AF147" s="323">
        <v>70</v>
      </c>
      <c r="AG147" s="324">
        <v>38</v>
      </c>
      <c r="AH147" s="324">
        <v>32</v>
      </c>
      <c r="AI147" s="325">
        <v>44</v>
      </c>
      <c r="AJ147" s="434" t="s">
        <v>1326</v>
      </c>
      <c r="AK147" s="413">
        <v>102</v>
      </c>
      <c r="AL147" s="99">
        <v>57</v>
      </c>
      <c r="AM147" s="99">
        <v>45</v>
      </c>
      <c r="AN147" s="105">
        <v>68</v>
      </c>
      <c r="AO147" s="97" t="s">
        <v>4125</v>
      </c>
      <c r="AP147" s="413">
        <v>143</v>
      </c>
      <c r="AQ147" s="386">
        <v>74</v>
      </c>
      <c r="AR147" s="386">
        <v>69</v>
      </c>
      <c r="AS147" s="385">
        <v>82</v>
      </c>
      <c r="AT147" s="331" t="s">
        <v>4126</v>
      </c>
      <c r="AU147" s="98">
        <v>90</v>
      </c>
      <c r="AV147" s="75">
        <v>44</v>
      </c>
      <c r="AW147" s="75">
        <v>46</v>
      </c>
      <c r="AX147" s="76">
        <v>58</v>
      </c>
      <c r="AY147" s="97" t="s">
        <v>4127</v>
      </c>
      <c r="AZ147" s="330">
        <v>75</v>
      </c>
      <c r="BA147" s="101">
        <v>35</v>
      </c>
      <c r="BB147" s="101">
        <v>40</v>
      </c>
      <c r="BC147" s="102">
        <v>45</v>
      </c>
    </row>
    <row r="148" spans="1:60" s="111" customFormat="1" ht="14.25" customHeight="1">
      <c r="A148" s="293" t="s">
        <v>4128</v>
      </c>
      <c r="B148" s="323">
        <v>68</v>
      </c>
      <c r="C148" s="324">
        <v>36</v>
      </c>
      <c r="D148" s="324">
        <v>32</v>
      </c>
      <c r="E148" s="325">
        <v>43</v>
      </c>
      <c r="F148" s="97" t="s">
        <v>998</v>
      </c>
      <c r="G148" s="98">
        <v>72</v>
      </c>
      <c r="H148" s="75">
        <v>41</v>
      </c>
      <c r="I148" s="75">
        <v>31</v>
      </c>
      <c r="J148" s="76">
        <v>49</v>
      </c>
      <c r="K148" s="121"/>
      <c r="P148" s="97" t="s">
        <v>761</v>
      </c>
      <c r="Q148" s="98">
        <v>361</v>
      </c>
      <c r="R148" s="275">
        <v>163</v>
      </c>
      <c r="S148" s="275">
        <v>198</v>
      </c>
      <c r="T148" s="276">
        <v>235</v>
      </c>
      <c r="U148" s="97" t="s">
        <v>4129</v>
      </c>
      <c r="V148" s="98">
        <v>174</v>
      </c>
      <c r="W148" s="386">
        <v>84</v>
      </c>
      <c r="X148" s="386">
        <v>90</v>
      </c>
      <c r="Y148" s="385">
        <v>107</v>
      </c>
      <c r="Z148" s="97" t="s">
        <v>4123</v>
      </c>
      <c r="AA148" s="330">
        <v>93</v>
      </c>
      <c r="AB148" s="75">
        <v>52</v>
      </c>
      <c r="AC148" s="75">
        <v>41</v>
      </c>
      <c r="AD148" s="76">
        <v>62</v>
      </c>
      <c r="AE148" s="274" t="s">
        <v>4131</v>
      </c>
      <c r="AF148" s="323">
        <v>79</v>
      </c>
      <c r="AG148" s="324">
        <v>41</v>
      </c>
      <c r="AH148" s="324">
        <v>38</v>
      </c>
      <c r="AI148" s="325">
        <v>51</v>
      </c>
      <c r="AJ148" s="434" t="s">
        <v>627</v>
      </c>
      <c r="AK148" s="413">
        <v>154</v>
      </c>
      <c r="AL148" s="99">
        <v>81</v>
      </c>
      <c r="AM148" s="99">
        <v>73</v>
      </c>
      <c r="AN148" s="105">
        <v>98</v>
      </c>
      <c r="AO148" s="97" t="s">
        <v>4132</v>
      </c>
      <c r="AP148" s="413">
        <v>102</v>
      </c>
      <c r="AQ148" s="386">
        <v>49</v>
      </c>
      <c r="AR148" s="386">
        <v>53</v>
      </c>
      <c r="AS148" s="385">
        <v>54</v>
      </c>
      <c r="AT148" s="331" t="s">
        <v>4133</v>
      </c>
      <c r="AU148" s="98">
        <v>153</v>
      </c>
      <c r="AV148" s="75">
        <v>84</v>
      </c>
      <c r="AW148" s="75">
        <v>69</v>
      </c>
      <c r="AX148" s="76">
        <v>93</v>
      </c>
      <c r="AY148" s="97" t="s">
        <v>4134</v>
      </c>
      <c r="AZ148" s="330">
        <v>70</v>
      </c>
      <c r="BA148" s="101">
        <v>33</v>
      </c>
      <c r="BB148" s="101">
        <v>37</v>
      </c>
      <c r="BC148" s="102">
        <v>48</v>
      </c>
    </row>
    <row r="149" spans="1:60" s="111" customFormat="1" ht="14.25" customHeight="1">
      <c r="A149" s="293" t="s">
        <v>4135</v>
      </c>
      <c r="B149" s="323">
        <v>45</v>
      </c>
      <c r="C149" s="324">
        <v>22</v>
      </c>
      <c r="D149" s="324">
        <v>23</v>
      </c>
      <c r="E149" s="325">
        <v>28</v>
      </c>
      <c r="F149" s="107" t="s">
        <v>1007</v>
      </c>
      <c r="G149" s="108">
        <v>103</v>
      </c>
      <c r="H149" s="109">
        <v>50</v>
      </c>
      <c r="I149" s="109">
        <v>53</v>
      </c>
      <c r="J149" s="110">
        <v>67</v>
      </c>
      <c r="K149" s="121"/>
      <c r="P149" s="97" t="s">
        <v>4136</v>
      </c>
      <c r="Q149" s="98">
        <v>745</v>
      </c>
      <c r="R149" s="275">
        <v>354</v>
      </c>
      <c r="S149" s="275">
        <v>391</v>
      </c>
      <c r="T149" s="276">
        <v>421</v>
      </c>
      <c r="U149" s="97" t="s">
        <v>4137</v>
      </c>
      <c r="V149" s="98">
        <v>181</v>
      </c>
      <c r="W149" s="386">
        <v>88</v>
      </c>
      <c r="X149" s="386">
        <v>93</v>
      </c>
      <c r="Y149" s="385">
        <v>112</v>
      </c>
      <c r="Z149" s="97" t="s">
        <v>4130</v>
      </c>
      <c r="AA149" s="330">
        <v>106</v>
      </c>
      <c r="AB149" s="75">
        <v>50</v>
      </c>
      <c r="AC149" s="75">
        <v>56</v>
      </c>
      <c r="AD149" s="76">
        <v>68</v>
      </c>
      <c r="AE149" s="274" t="s">
        <v>4139</v>
      </c>
      <c r="AF149" s="323">
        <v>111</v>
      </c>
      <c r="AG149" s="324">
        <v>64</v>
      </c>
      <c r="AH149" s="324">
        <v>47</v>
      </c>
      <c r="AI149" s="325">
        <v>73</v>
      </c>
      <c r="AJ149" s="434" t="s">
        <v>4140</v>
      </c>
      <c r="AK149" s="413">
        <v>234</v>
      </c>
      <c r="AL149" s="99">
        <v>121</v>
      </c>
      <c r="AM149" s="99">
        <v>113</v>
      </c>
      <c r="AN149" s="105">
        <v>132</v>
      </c>
      <c r="AO149" s="65" t="s">
        <v>4141</v>
      </c>
      <c r="AP149" s="413">
        <v>138</v>
      </c>
      <c r="AQ149" s="386">
        <v>86</v>
      </c>
      <c r="AR149" s="386">
        <v>52</v>
      </c>
      <c r="AS149" s="385">
        <v>128</v>
      </c>
      <c r="AT149" s="331" t="s">
        <v>4142</v>
      </c>
      <c r="AU149" s="98">
        <v>119</v>
      </c>
      <c r="AV149" s="75">
        <v>57</v>
      </c>
      <c r="AW149" s="75">
        <v>62</v>
      </c>
      <c r="AX149" s="76">
        <v>76</v>
      </c>
      <c r="AY149" s="97" t="s">
        <v>4143</v>
      </c>
      <c r="AZ149" s="330">
        <v>53</v>
      </c>
      <c r="BA149" s="101">
        <v>25</v>
      </c>
      <c r="BB149" s="101">
        <v>28</v>
      </c>
      <c r="BC149" s="102">
        <v>34</v>
      </c>
    </row>
    <row r="150" spans="1:60" s="106" customFormat="1" ht="14.25" customHeight="1">
      <c r="A150" s="293" t="s">
        <v>4144</v>
      </c>
      <c r="B150" s="323">
        <v>91</v>
      </c>
      <c r="C150" s="324">
        <v>46</v>
      </c>
      <c r="D150" s="324">
        <v>45</v>
      </c>
      <c r="E150" s="325">
        <v>58</v>
      </c>
      <c r="F150" s="121"/>
      <c r="G150" s="47"/>
      <c r="H150" s="47"/>
      <c r="I150" s="47"/>
      <c r="J150" s="47"/>
      <c r="K150" s="121"/>
      <c r="L150" s="111"/>
      <c r="M150" s="111"/>
      <c r="N150" s="111"/>
      <c r="O150" s="111"/>
      <c r="P150" s="97" t="s">
        <v>4145</v>
      </c>
      <c r="Q150" s="98">
        <v>256</v>
      </c>
      <c r="R150" s="275">
        <v>126</v>
      </c>
      <c r="S150" s="275">
        <v>130</v>
      </c>
      <c r="T150" s="276">
        <v>159</v>
      </c>
      <c r="U150" s="97" t="s">
        <v>4146</v>
      </c>
      <c r="V150" s="98">
        <v>91</v>
      </c>
      <c r="W150" s="386">
        <v>45</v>
      </c>
      <c r="X150" s="386">
        <v>46</v>
      </c>
      <c r="Y150" s="385">
        <v>59</v>
      </c>
      <c r="Z150" s="97" t="s">
        <v>4138</v>
      </c>
      <c r="AA150" s="330">
        <v>143</v>
      </c>
      <c r="AB150" s="75">
        <v>65</v>
      </c>
      <c r="AC150" s="75">
        <v>78</v>
      </c>
      <c r="AD150" s="76">
        <v>74</v>
      </c>
      <c r="AE150" s="274" t="s">
        <v>4018</v>
      </c>
      <c r="AF150" s="323">
        <v>127</v>
      </c>
      <c r="AG150" s="324">
        <v>66</v>
      </c>
      <c r="AH150" s="324">
        <v>61</v>
      </c>
      <c r="AI150" s="325">
        <v>81</v>
      </c>
      <c r="AJ150" s="434" t="s">
        <v>4148</v>
      </c>
      <c r="AK150" s="413">
        <v>135</v>
      </c>
      <c r="AL150" s="99">
        <v>56</v>
      </c>
      <c r="AM150" s="99">
        <v>79</v>
      </c>
      <c r="AN150" s="105">
        <v>100</v>
      </c>
      <c r="AO150" s="65" t="s">
        <v>4149</v>
      </c>
      <c r="AP150" s="413">
        <v>106</v>
      </c>
      <c r="AQ150" s="386">
        <v>58</v>
      </c>
      <c r="AR150" s="386">
        <v>48</v>
      </c>
      <c r="AS150" s="385">
        <v>66</v>
      </c>
      <c r="AT150" s="331" t="s">
        <v>4150</v>
      </c>
      <c r="AU150" s="98">
        <v>146</v>
      </c>
      <c r="AV150" s="75">
        <v>75</v>
      </c>
      <c r="AW150" s="75">
        <v>71</v>
      </c>
      <c r="AX150" s="76">
        <v>85</v>
      </c>
      <c r="AY150" s="70" t="s">
        <v>221</v>
      </c>
      <c r="AZ150" s="57">
        <v>6141</v>
      </c>
      <c r="BA150" s="68">
        <v>3191</v>
      </c>
      <c r="BB150" s="68">
        <v>2950</v>
      </c>
      <c r="BC150" s="69">
        <v>3620</v>
      </c>
      <c r="BD150" s="111"/>
      <c r="BE150" s="111"/>
      <c r="BF150" s="111"/>
      <c r="BG150" s="111"/>
      <c r="BH150" s="111"/>
    </row>
    <row r="151" spans="1:60" s="106" customFormat="1" ht="14.25" customHeight="1">
      <c r="A151" s="293" t="s">
        <v>4151</v>
      </c>
      <c r="B151" s="323">
        <v>143</v>
      </c>
      <c r="C151" s="324">
        <v>82</v>
      </c>
      <c r="D151" s="324">
        <v>61</v>
      </c>
      <c r="E151" s="325">
        <v>92</v>
      </c>
      <c r="F151" s="121"/>
      <c r="G151" s="47"/>
      <c r="H151" s="47"/>
      <c r="I151" s="47"/>
      <c r="J151" s="47"/>
      <c r="K151" s="121"/>
      <c r="L151" s="111"/>
      <c r="M151" s="111"/>
      <c r="N151" s="111"/>
      <c r="O151" s="111"/>
      <c r="P151" s="97" t="s">
        <v>4152</v>
      </c>
      <c r="Q151" s="98">
        <v>100</v>
      </c>
      <c r="R151" s="275">
        <v>46</v>
      </c>
      <c r="S151" s="275">
        <v>54</v>
      </c>
      <c r="T151" s="276">
        <v>66</v>
      </c>
      <c r="U151" s="97" t="s">
        <v>4153</v>
      </c>
      <c r="V151" s="98">
        <v>160</v>
      </c>
      <c r="W151" s="386">
        <v>72</v>
      </c>
      <c r="X151" s="386">
        <v>88</v>
      </c>
      <c r="Y151" s="385">
        <v>95</v>
      </c>
      <c r="Z151" s="97" t="s">
        <v>4147</v>
      </c>
      <c r="AA151" s="330">
        <v>79</v>
      </c>
      <c r="AB151" s="75">
        <v>36</v>
      </c>
      <c r="AC151" s="75">
        <v>43</v>
      </c>
      <c r="AD151" s="76">
        <v>52</v>
      </c>
      <c r="AE151" s="274" t="s">
        <v>4026</v>
      </c>
      <c r="AF151" s="323">
        <v>49</v>
      </c>
      <c r="AG151" s="324">
        <v>29</v>
      </c>
      <c r="AH151" s="324">
        <v>20</v>
      </c>
      <c r="AI151" s="325">
        <v>38</v>
      </c>
      <c r="AJ151" s="434" t="s">
        <v>1913</v>
      </c>
      <c r="AK151" s="413">
        <v>238</v>
      </c>
      <c r="AL151" s="99">
        <v>133</v>
      </c>
      <c r="AM151" s="99">
        <v>105</v>
      </c>
      <c r="AN151" s="105">
        <v>145</v>
      </c>
      <c r="AO151" s="65" t="s">
        <v>4154</v>
      </c>
      <c r="AP151" s="413">
        <v>177</v>
      </c>
      <c r="AQ151" s="386">
        <v>97</v>
      </c>
      <c r="AR151" s="386">
        <v>80</v>
      </c>
      <c r="AS151" s="385">
        <v>102</v>
      </c>
      <c r="AT151" s="331" t="s">
        <v>4155</v>
      </c>
      <c r="AU151" s="98">
        <v>108</v>
      </c>
      <c r="AV151" s="75">
        <v>61</v>
      </c>
      <c r="AW151" s="75">
        <v>47</v>
      </c>
      <c r="AX151" s="76">
        <v>64</v>
      </c>
      <c r="AY151" s="97" t="s">
        <v>4156</v>
      </c>
      <c r="AZ151" s="330">
        <v>531</v>
      </c>
      <c r="BA151" s="123">
        <v>268</v>
      </c>
      <c r="BB151" s="123">
        <v>263</v>
      </c>
      <c r="BC151" s="124">
        <v>296</v>
      </c>
      <c r="BD151" s="111"/>
      <c r="BE151" s="111"/>
      <c r="BF151" s="111"/>
      <c r="BG151" s="111"/>
      <c r="BH151" s="111"/>
    </row>
    <row r="152" spans="1:60" s="111" customFormat="1" ht="14.25" customHeight="1">
      <c r="A152" s="293" t="s">
        <v>4157</v>
      </c>
      <c r="B152" s="323">
        <v>125</v>
      </c>
      <c r="C152" s="324">
        <v>52</v>
      </c>
      <c r="D152" s="324">
        <v>73</v>
      </c>
      <c r="E152" s="325">
        <v>78</v>
      </c>
      <c r="F152" s="121"/>
      <c r="G152" s="47"/>
      <c r="H152" s="47"/>
      <c r="I152" s="47"/>
      <c r="J152" s="47"/>
      <c r="K152" s="121"/>
      <c r="P152" s="97" t="s">
        <v>4158</v>
      </c>
      <c r="Q152" s="98">
        <v>700</v>
      </c>
      <c r="R152" s="275">
        <v>336</v>
      </c>
      <c r="S152" s="275">
        <v>364</v>
      </c>
      <c r="T152" s="276">
        <v>330</v>
      </c>
      <c r="U152" s="97" t="s">
        <v>4159</v>
      </c>
      <c r="V152" s="98">
        <v>213</v>
      </c>
      <c r="W152" s="386">
        <v>108</v>
      </c>
      <c r="X152" s="386">
        <v>105</v>
      </c>
      <c r="Y152" s="385">
        <v>129</v>
      </c>
      <c r="Z152" s="97" t="s">
        <v>691</v>
      </c>
      <c r="AA152" s="330">
        <v>112</v>
      </c>
      <c r="AB152" s="75">
        <v>60</v>
      </c>
      <c r="AC152" s="75">
        <v>52</v>
      </c>
      <c r="AD152" s="76">
        <v>67</v>
      </c>
      <c r="AE152" s="274" t="s">
        <v>4161</v>
      </c>
      <c r="AF152" s="323">
        <v>53</v>
      </c>
      <c r="AG152" s="324">
        <v>24</v>
      </c>
      <c r="AH152" s="324">
        <v>29</v>
      </c>
      <c r="AI152" s="325">
        <v>37</v>
      </c>
      <c r="AJ152" s="434" t="s">
        <v>1919</v>
      </c>
      <c r="AK152" s="413">
        <v>50</v>
      </c>
      <c r="AL152" s="99">
        <v>21</v>
      </c>
      <c r="AM152" s="99">
        <v>29</v>
      </c>
      <c r="AN152" s="105">
        <v>36</v>
      </c>
      <c r="AO152" s="65" t="s">
        <v>4162</v>
      </c>
      <c r="AP152" s="413">
        <v>36</v>
      </c>
      <c r="AQ152" s="386">
        <v>20</v>
      </c>
      <c r="AR152" s="386">
        <v>16</v>
      </c>
      <c r="AS152" s="385">
        <v>25</v>
      </c>
      <c r="AT152" s="331" t="s">
        <v>4163</v>
      </c>
      <c r="AU152" s="98">
        <v>153</v>
      </c>
      <c r="AV152" s="75">
        <v>81</v>
      </c>
      <c r="AW152" s="75">
        <v>72</v>
      </c>
      <c r="AX152" s="76">
        <v>90</v>
      </c>
      <c r="AY152" s="97" t="s">
        <v>4164</v>
      </c>
      <c r="AZ152" s="330">
        <v>498</v>
      </c>
      <c r="BA152" s="123">
        <v>240</v>
      </c>
      <c r="BB152" s="123">
        <v>258</v>
      </c>
      <c r="BC152" s="124">
        <v>334</v>
      </c>
    </row>
    <row r="153" spans="1:60" s="111" customFormat="1" ht="14.25" customHeight="1">
      <c r="A153" s="294" t="s">
        <v>450</v>
      </c>
      <c r="B153" s="339">
        <v>4176</v>
      </c>
      <c r="C153" s="339">
        <v>2044</v>
      </c>
      <c r="D153" s="339">
        <v>2132</v>
      </c>
      <c r="E153" s="340">
        <v>2542</v>
      </c>
      <c r="F153" s="121"/>
      <c r="G153" s="47"/>
      <c r="H153" s="47"/>
      <c r="I153" s="47"/>
      <c r="J153" s="47"/>
      <c r="K153" s="121"/>
      <c r="P153" s="97" t="s">
        <v>4165</v>
      </c>
      <c r="Q153" s="98">
        <v>107</v>
      </c>
      <c r="R153" s="275">
        <v>50</v>
      </c>
      <c r="S153" s="275">
        <v>57</v>
      </c>
      <c r="T153" s="276">
        <v>65</v>
      </c>
      <c r="U153" s="97" t="s">
        <v>2001</v>
      </c>
      <c r="V153" s="98">
        <v>150</v>
      </c>
      <c r="W153" s="386">
        <v>77</v>
      </c>
      <c r="X153" s="386">
        <v>73</v>
      </c>
      <c r="Y153" s="385">
        <v>79</v>
      </c>
      <c r="Z153" s="97" t="s">
        <v>4160</v>
      </c>
      <c r="AA153" s="330">
        <v>130</v>
      </c>
      <c r="AB153" s="75">
        <v>67</v>
      </c>
      <c r="AC153" s="75">
        <v>63</v>
      </c>
      <c r="AD153" s="76">
        <v>83</v>
      </c>
      <c r="AE153" s="274" t="s">
        <v>4167</v>
      </c>
      <c r="AF153" s="323">
        <v>55</v>
      </c>
      <c r="AG153" s="324">
        <v>28</v>
      </c>
      <c r="AH153" s="324">
        <v>27</v>
      </c>
      <c r="AI153" s="325">
        <v>40</v>
      </c>
      <c r="AJ153" s="436" t="s">
        <v>337</v>
      </c>
      <c r="AK153" s="256">
        <v>5181</v>
      </c>
      <c r="AL153" s="256">
        <v>2644</v>
      </c>
      <c r="AM153" s="256">
        <v>2537</v>
      </c>
      <c r="AN153" s="257">
        <v>2966</v>
      </c>
      <c r="AO153" s="65" t="s">
        <v>3550</v>
      </c>
      <c r="AP153" s="413">
        <v>226</v>
      </c>
      <c r="AQ153" s="386">
        <v>113</v>
      </c>
      <c r="AR153" s="386">
        <v>113</v>
      </c>
      <c r="AS153" s="385">
        <v>128</v>
      </c>
      <c r="AT153" s="331" t="s">
        <v>4168</v>
      </c>
      <c r="AU153" s="98">
        <v>127</v>
      </c>
      <c r="AV153" s="75">
        <v>69</v>
      </c>
      <c r="AW153" s="75">
        <v>58</v>
      </c>
      <c r="AX153" s="76">
        <v>74</v>
      </c>
      <c r="AY153" s="97" t="s">
        <v>4169</v>
      </c>
      <c r="AZ153" s="330">
        <v>716</v>
      </c>
      <c r="BA153" s="123">
        <v>351</v>
      </c>
      <c r="BB153" s="123">
        <v>365</v>
      </c>
      <c r="BC153" s="124">
        <v>410</v>
      </c>
    </row>
    <row r="154" spans="1:60" s="111" customFormat="1" ht="14.25" customHeight="1">
      <c r="A154" s="293" t="s">
        <v>4170</v>
      </c>
      <c r="B154" s="323">
        <v>107</v>
      </c>
      <c r="C154" s="356">
        <v>49</v>
      </c>
      <c r="D154" s="356">
        <v>58</v>
      </c>
      <c r="E154" s="357">
        <v>62</v>
      </c>
      <c r="F154" s="121"/>
      <c r="G154" s="47"/>
      <c r="H154" s="47"/>
      <c r="I154" s="47"/>
      <c r="J154" s="47"/>
      <c r="K154" s="121"/>
      <c r="P154" s="97" t="s">
        <v>4171</v>
      </c>
      <c r="Q154" s="98">
        <v>133</v>
      </c>
      <c r="R154" s="275">
        <v>55</v>
      </c>
      <c r="S154" s="275">
        <v>78</v>
      </c>
      <c r="T154" s="276">
        <v>86</v>
      </c>
      <c r="U154" s="97" t="s">
        <v>2009</v>
      </c>
      <c r="V154" s="98">
        <v>140</v>
      </c>
      <c r="W154" s="386">
        <v>70</v>
      </c>
      <c r="X154" s="386">
        <v>70</v>
      </c>
      <c r="Y154" s="385">
        <v>85</v>
      </c>
      <c r="Z154" s="97" t="s">
        <v>4166</v>
      </c>
      <c r="AA154" s="330">
        <v>251</v>
      </c>
      <c r="AB154" s="75">
        <v>110</v>
      </c>
      <c r="AC154" s="75">
        <v>141</v>
      </c>
      <c r="AD154" s="76">
        <v>111</v>
      </c>
      <c r="AE154" s="274" t="s">
        <v>4173</v>
      </c>
      <c r="AF154" s="323">
        <v>120</v>
      </c>
      <c r="AG154" s="324">
        <v>61</v>
      </c>
      <c r="AH154" s="324">
        <v>59</v>
      </c>
      <c r="AI154" s="325">
        <v>91</v>
      </c>
      <c r="AJ154" s="434" t="s">
        <v>4174</v>
      </c>
      <c r="AK154" s="440">
        <v>291</v>
      </c>
      <c r="AL154" s="441">
        <v>139</v>
      </c>
      <c r="AM154" s="441">
        <v>152</v>
      </c>
      <c r="AN154" s="442">
        <v>181</v>
      </c>
      <c r="AO154" s="65" t="s">
        <v>4175</v>
      </c>
      <c r="AP154" s="413">
        <v>101</v>
      </c>
      <c r="AQ154" s="386">
        <v>60</v>
      </c>
      <c r="AR154" s="386">
        <v>41</v>
      </c>
      <c r="AS154" s="385">
        <v>56</v>
      </c>
      <c r="AT154" s="331" t="s">
        <v>4176</v>
      </c>
      <c r="AU154" s="98">
        <v>123</v>
      </c>
      <c r="AV154" s="75">
        <v>68</v>
      </c>
      <c r="AW154" s="75">
        <v>55</v>
      </c>
      <c r="AX154" s="76">
        <v>78</v>
      </c>
      <c r="AY154" s="97" t="s">
        <v>4177</v>
      </c>
      <c r="AZ154" s="330">
        <v>444</v>
      </c>
      <c r="BA154" s="123">
        <v>228</v>
      </c>
      <c r="BB154" s="123">
        <v>216</v>
      </c>
      <c r="BC154" s="124">
        <v>282</v>
      </c>
    </row>
    <row r="155" spans="1:60" s="111" customFormat="1" ht="14.25" customHeight="1">
      <c r="A155" s="293" t="s">
        <v>4178</v>
      </c>
      <c r="B155" s="323">
        <v>156</v>
      </c>
      <c r="C155" s="356">
        <v>69</v>
      </c>
      <c r="D155" s="356">
        <v>87</v>
      </c>
      <c r="E155" s="357">
        <v>93</v>
      </c>
      <c r="F155" s="121"/>
      <c r="G155" s="47"/>
      <c r="H155" s="47"/>
      <c r="I155" s="47"/>
      <c r="J155" s="47"/>
      <c r="K155" s="121"/>
      <c r="P155" s="97" t="s">
        <v>4179</v>
      </c>
      <c r="Q155" s="98">
        <v>111</v>
      </c>
      <c r="R155" s="275">
        <v>52</v>
      </c>
      <c r="S155" s="275">
        <v>59</v>
      </c>
      <c r="T155" s="276">
        <v>70</v>
      </c>
      <c r="U155" s="97" t="s">
        <v>4180</v>
      </c>
      <c r="V155" s="98">
        <v>71</v>
      </c>
      <c r="W155" s="386">
        <v>37</v>
      </c>
      <c r="X155" s="386">
        <v>34</v>
      </c>
      <c r="Y155" s="385">
        <v>41</v>
      </c>
      <c r="Z155" s="97" t="s">
        <v>4172</v>
      </c>
      <c r="AA155" s="330">
        <v>132</v>
      </c>
      <c r="AB155" s="75">
        <v>68</v>
      </c>
      <c r="AC155" s="75">
        <v>64</v>
      </c>
      <c r="AD155" s="76">
        <v>89</v>
      </c>
      <c r="AE155" s="274" t="s">
        <v>4182</v>
      </c>
      <c r="AF155" s="323">
        <v>134</v>
      </c>
      <c r="AG155" s="324">
        <v>78</v>
      </c>
      <c r="AH155" s="324">
        <v>56</v>
      </c>
      <c r="AI155" s="325">
        <v>86</v>
      </c>
      <c r="AJ155" s="434" t="s">
        <v>4183</v>
      </c>
      <c r="AK155" s="440">
        <v>344</v>
      </c>
      <c r="AL155" s="441">
        <v>188</v>
      </c>
      <c r="AM155" s="441">
        <v>156</v>
      </c>
      <c r="AN155" s="442">
        <v>184</v>
      </c>
      <c r="AO155" s="65" t="s">
        <v>4184</v>
      </c>
      <c r="AP155" s="413">
        <v>100</v>
      </c>
      <c r="AQ155" s="386">
        <v>54</v>
      </c>
      <c r="AR155" s="386">
        <v>46</v>
      </c>
      <c r="AS155" s="385">
        <v>56</v>
      </c>
      <c r="AT155" s="331" t="s">
        <v>4185</v>
      </c>
      <c r="AU155" s="98">
        <v>141</v>
      </c>
      <c r="AV155" s="75">
        <v>78</v>
      </c>
      <c r="AW155" s="75">
        <v>63</v>
      </c>
      <c r="AX155" s="76">
        <v>75</v>
      </c>
      <c r="AY155" s="97" t="s">
        <v>4186</v>
      </c>
      <c r="AZ155" s="330">
        <v>1011</v>
      </c>
      <c r="BA155" s="123">
        <v>544</v>
      </c>
      <c r="BB155" s="123">
        <v>467</v>
      </c>
      <c r="BC155" s="124">
        <v>606</v>
      </c>
    </row>
    <row r="156" spans="1:60" s="111" customFormat="1" ht="14.25" customHeight="1">
      <c r="A156" s="293" t="s">
        <v>4187</v>
      </c>
      <c r="B156" s="323">
        <v>208</v>
      </c>
      <c r="C156" s="356">
        <v>92</v>
      </c>
      <c r="D156" s="356">
        <v>116</v>
      </c>
      <c r="E156" s="357">
        <v>128</v>
      </c>
      <c r="F156" s="121"/>
      <c r="G156" s="47"/>
      <c r="H156" s="47"/>
      <c r="I156" s="47"/>
      <c r="J156" s="47"/>
      <c r="K156" s="121"/>
      <c r="P156" s="97" t="s">
        <v>4188</v>
      </c>
      <c r="Q156" s="98">
        <v>67</v>
      </c>
      <c r="R156" s="275">
        <v>28</v>
      </c>
      <c r="S156" s="275">
        <v>39</v>
      </c>
      <c r="T156" s="276">
        <v>43</v>
      </c>
      <c r="U156" s="97" t="s">
        <v>4189</v>
      </c>
      <c r="V156" s="98">
        <v>100</v>
      </c>
      <c r="W156" s="386">
        <v>51</v>
      </c>
      <c r="X156" s="386">
        <v>49</v>
      </c>
      <c r="Y156" s="385">
        <v>58</v>
      </c>
      <c r="Z156" s="97" t="s">
        <v>4181</v>
      </c>
      <c r="AA156" s="330">
        <v>106</v>
      </c>
      <c r="AB156" s="75">
        <v>51</v>
      </c>
      <c r="AC156" s="75">
        <v>55</v>
      </c>
      <c r="AD156" s="76">
        <v>64</v>
      </c>
      <c r="AE156" s="277" t="s">
        <v>329</v>
      </c>
      <c r="AF156" s="339">
        <v>2345</v>
      </c>
      <c r="AG156" s="339">
        <v>1197</v>
      </c>
      <c r="AH156" s="339">
        <v>1148</v>
      </c>
      <c r="AI156" s="340">
        <v>1357</v>
      </c>
      <c r="AJ156" s="434" t="s">
        <v>4190</v>
      </c>
      <c r="AK156" s="440">
        <v>449</v>
      </c>
      <c r="AL156" s="441">
        <v>245</v>
      </c>
      <c r="AM156" s="441">
        <v>204</v>
      </c>
      <c r="AN156" s="442">
        <v>253</v>
      </c>
      <c r="AO156" s="65" t="s">
        <v>4191</v>
      </c>
      <c r="AP156" s="413">
        <v>491</v>
      </c>
      <c r="AQ156" s="386">
        <v>234</v>
      </c>
      <c r="AR156" s="386">
        <v>257</v>
      </c>
      <c r="AS156" s="385">
        <v>291</v>
      </c>
      <c r="AT156" s="331" t="s">
        <v>4192</v>
      </c>
      <c r="AU156" s="98">
        <v>90</v>
      </c>
      <c r="AV156" s="75">
        <v>54</v>
      </c>
      <c r="AW156" s="75">
        <v>36</v>
      </c>
      <c r="AX156" s="76">
        <v>49</v>
      </c>
      <c r="AY156" s="97" t="s">
        <v>4193</v>
      </c>
      <c r="AZ156" s="330">
        <v>1518</v>
      </c>
      <c r="BA156" s="123">
        <v>834</v>
      </c>
      <c r="BB156" s="123">
        <v>684</v>
      </c>
      <c r="BC156" s="124">
        <v>807</v>
      </c>
    </row>
    <row r="157" spans="1:60" s="111" customFormat="1" ht="14.25" customHeight="1">
      <c r="A157" s="293" t="s">
        <v>4194</v>
      </c>
      <c r="B157" s="323">
        <v>80</v>
      </c>
      <c r="C157" s="356">
        <v>36</v>
      </c>
      <c r="D157" s="356">
        <v>44</v>
      </c>
      <c r="E157" s="357">
        <v>53</v>
      </c>
      <c r="F157" s="121"/>
      <c r="G157" s="47"/>
      <c r="H157" s="47"/>
      <c r="I157" s="47"/>
      <c r="J157" s="47"/>
      <c r="K157" s="121"/>
      <c r="P157" s="97" t="s">
        <v>4195</v>
      </c>
      <c r="Q157" s="98">
        <v>113</v>
      </c>
      <c r="R157" s="275">
        <v>46</v>
      </c>
      <c r="S157" s="275">
        <v>67</v>
      </c>
      <c r="T157" s="276">
        <v>71</v>
      </c>
      <c r="U157" s="97" t="s">
        <v>4196</v>
      </c>
      <c r="V157" s="98">
        <v>164</v>
      </c>
      <c r="W157" s="386">
        <v>87</v>
      </c>
      <c r="X157" s="386">
        <v>77</v>
      </c>
      <c r="Y157" s="385">
        <v>83</v>
      </c>
      <c r="Z157" s="97" t="s">
        <v>1938</v>
      </c>
      <c r="AA157" s="330">
        <v>176</v>
      </c>
      <c r="AB157" s="75">
        <v>90</v>
      </c>
      <c r="AC157" s="75">
        <v>86</v>
      </c>
      <c r="AD157" s="76">
        <v>108</v>
      </c>
      <c r="AE157" s="274" t="s">
        <v>4197</v>
      </c>
      <c r="AF157" s="323">
        <v>142</v>
      </c>
      <c r="AG157" s="324">
        <v>73</v>
      </c>
      <c r="AH157" s="324">
        <v>69</v>
      </c>
      <c r="AI157" s="325">
        <v>76</v>
      </c>
      <c r="AJ157" s="434" t="s">
        <v>4198</v>
      </c>
      <c r="AK157" s="440">
        <v>89</v>
      </c>
      <c r="AL157" s="441">
        <v>48</v>
      </c>
      <c r="AM157" s="441">
        <v>41</v>
      </c>
      <c r="AN157" s="442">
        <v>60</v>
      </c>
      <c r="AO157" s="65" t="s">
        <v>4199</v>
      </c>
      <c r="AP157" s="413">
        <v>1486</v>
      </c>
      <c r="AQ157" s="386">
        <v>729</v>
      </c>
      <c r="AR157" s="386">
        <v>757</v>
      </c>
      <c r="AS157" s="385">
        <v>519</v>
      </c>
      <c r="AT157" s="331" t="s">
        <v>4200</v>
      </c>
      <c r="AU157" s="98">
        <v>131</v>
      </c>
      <c r="AV157" s="75">
        <v>71</v>
      </c>
      <c r="AW157" s="75">
        <v>60</v>
      </c>
      <c r="AX157" s="76">
        <v>87</v>
      </c>
      <c r="AY157" s="97" t="s">
        <v>4201</v>
      </c>
      <c r="AZ157" s="330">
        <v>75</v>
      </c>
      <c r="BA157" s="123">
        <v>47</v>
      </c>
      <c r="BB157" s="123">
        <v>28</v>
      </c>
      <c r="BC157" s="124">
        <v>48</v>
      </c>
    </row>
    <row r="158" spans="1:60" s="111" customFormat="1" ht="14.25" customHeight="1">
      <c r="A158" s="293" t="s">
        <v>4202</v>
      </c>
      <c r="B158" s="323">
        <v>150</v>
      </c>
      <c r="C158" s="356">
        <v>72</v>
      </c>
      <c r="D158" s="356">
        <v>78</v>
      </c>
      <c r="E158" s="357">
        <v>88</v>
      </c>
      <c r="F158" s="121"/>
      <c r="G158" s="47"/>
      <c r="H158" s="47"/>
      <c r="I158" s="47"/>
      <c r="J158" s="47"/>
      <c r="K158" s="121"/>
      <c r="P158" s="97" t="s">
        <v>4203</v>
      </c>
      <c r="Q158" s="98">
        <v>65</v>
      </c>
      <c r="R158" s="275">
        <v>29</v>
      </c>
      <c r="S158" s="275">
        <v>36</v>
      </c>
      <c r="T158" s="276">
        <v>52</v>
      </c>
      <c r="U158" s="97" t="s">
        <v>504</v>
      </c>
      <c r="V158" s="98">
        <v>156</v>
      </c>
      <c r="W158" s="386">
        <v>71</v>
      </c>
      <c r="X158" s="386">
        <v>85</v>
      </c>
      <c r="Y158" s="385">
        <v>90</v>
      </c>
      <c r="Z158" s="97" t="s">
        <v>1946</v>
      </c>
      <c r="AA158" s="330">
        <v>98</v>
      </c>
      <c r="AB158" s="75">
        <v>58</v>
      </c>
      <c r="AC158" s="75">
        <v>40</v>
      </c>
      <c r="AD158" s="76">
        <v>66</v>
      </c>
      <c r="AE158" s="274" t="s">
        <v>4205</v>
      </c>
      <c r="AF158" s="323">
        <v>115</v>
      </c>
      <c r="AG158" s="324">
        <v>56</v>
      </c>
      <c r="AH158" s="324">
        <v>59</v>
      </c>
      <c r="AI158" s="325">
        <v>68</v>
      </c>
      <c r="AJ158" s="434" t="s">
        <v>4206</v>
      </c>
      <c r="AK158" s="440">
        <v>484</v>
      </c>
      <c r="AL158" s="441">
        <v>259</v>
      </c>
      <c r="AM158" s="441">
        <v>225</v>
      </c>
      <c r="AN158" s="442">
        <v>269</v>
      </c>
      <c r="AO158" s="65" t="s">
        <v>4207</v>
      </c>
      <c r="AP158" s="413">
        <v>1453</v>
      </c>
      <c r="AQ158" s="386">
        <v>705</v>
      </c>
      <c r="AR158" s="386">
        <v>748</v>
      </c>
      <c r="AS158" s="385">
        <v>516</v>
      </c>
      <c r="AT158" s="331" t="s">
        <v>4208</v>
      </c>
      <c r="AU158" s="98">
        <v>147</v>
      </c>
      <c r="AV158" s="75">
        <v>85</v>
      </c>
      <c r="AW158" s="75">
        <v>62</v>
      </c>
      <c r="AX158" s="76">
        <v>86</v>
      </c>
      <c r="AY158" s="97" t="s">
        <v>4209</v>
      </c>
      <c r="AZ158" s="330">
        <v>409</v>
      </c>
      <c r="BA158" s="123">
        <v>206</v>
      </c>
      <c r="BB158" s="123">
        <v>203</v>
      </c>
      <c r="BC158" s="124">
        <v>266</v>
      </c>
    </row>
    <row r="159" spans="1:60" s="111" customFormat="1" ht="14.25" customHeight="1">
      <c r="A159" s="293" t="s">
        <v>4210</v>
      </c>
      <c r="B159" s="323">
        <v>146</v>
      </c>
      <c r="C159" s="356">
        <v>79</v>
      </c>
      <c r="D159" s="356">
        <v>67</v>
      </c>
      <c r="E159" s="357">
        <v>87</v>
      </c>
      <c r="F159" s="121"/>
      <c r="G159" s="47"/>
      <c r="H159" s="47"/>
      <c r="I159" s="47"/>
      <c r="J159" s="47"/>
      <c r="K159" s="121"/>
      <c r="P159" s="97" t="s">
        <v>4211</v>
      </c>
      <c r="Q159" s="98">
        <v>128</v>
      </c>
      <c r="R159" s="275">
        <v>57</v>
      </c>
      <c r="S159" s="275">
        <v>71</v>
      </c>
      <c r="T159" s="276">
        <v>69</v>
      </c>
      <c r="U159" s="97" t="s">
        <v>505</v>
      </c>
      <c r="V159" s="98">
        <v>157</v>
      </c>
      <c r="W159" s="386">
        <v>80</v>
      </c>
      <c r="X159" s="386">
        <v>77</v>
      </c>
      <c r="Y159" s="385">
        <v>88</v>
      </c>
      <c r="Z159" s="97" t="s">
        <v>4204</v>
      </c>
      <c r="AA159" s="330">
        <v>110</v>
      </c>
      <c r="AB159" s="75">
        <v>54</v>
      </c>
      <c r="AC159" s="75">
        <v>56</v>
      </c>
      <c r="AD159" s="76">
        <v>67</v>
      </c>
      <c r="AE159" s="274" t="s">
        <v>2290</v>
      </c>
      <c r="AF159" s="323">
        <v>263</v>
      </c>
      <c r="AG159" s="324">
        <v>145</v>
      </c>
      <c r="AH159" s="324">
        <v>118</v>
      </c>
      <c r="AI159" s="325">
        <v>155</v>
      </c>
      <c r="AJ159" s="434" t="s">
        <v>4213</v>
      </c>
      <c r="AK159" s="440">
        <v>125</v>
      </c>
      <c r="AL159" s="441">
        <v>66</v>
      </c>
      <c r="AM159" s="441">
        <v>59</v>
      </c>
      <c r="AN159" s="442">
        <v>74</v>
      </c>
      <c r="AO159" s="65" t="s">
        <v>4214</v>
      </c>
      <c r="AP159" s="413">
        <v>1091</v>
      </c>
      <c r="AQ159" s="386">
        <v>531</v>
      </c>
      <c r="AR159" s="386">
        <v>560</v>
      </c>
      <c r="AS159" s="385">
        <v>428</v>
      </c>
      <c r="AT159" s="331" t="s">
        <v>4215</v>
      </c>
      <c r="AU159" s="98">
        <v>178</v>
      </c>
      <c r="AV159" s="75">
        <v>105</v>
      </c>
      <c r="AW159" s="75">
        <v>73</v>
      </c>
      <c r="AX159" s="76">
        <v>87</v>
      </c>
      <c r="AY159" s="97" t="s">
        <v>4216</v>
      </c>
      <c r="AZ159" s="330">
        <v>81</v>
      </c>
      <c r="BA159" s="123">
        <v>44</v>
      </c>
      <c r="BB159" s="123">
        <v>37</v>
      </c>
      <c r="BC159" s="124">
        <v>45</v>
      </c>
    </row>
    <row r="160" spans="1:60" s="111" customFormat="1" ht="14.25" customHeight="1">
      <c r="A160" s="293" t="s">
        <v>4217</v>
      </c>
      <c r="B160" s="323">
        <v>393</v>
      </c>
      <c r="C160" s="356">
        <v>189</v>
      </c>
      <c r="D160" s="356">
        <v>204</v>
      </c>
      <c r="E160" s="357">
        <v>235</v>
      </c>
      <c r="F160" s="121"/>
      <c r="G160" s="47"/>
      <c r="H160" s="47"/>
      <c r="I160" s="47"/>
      <c r="J160" s="47"/>
      <c r="K160" s="121"/>
      <c r="P160" s="97" t="s">
        <v>4218</v>
      </c>
      <c r="Q160" s="98">
        <v>105</v>
      </c>
      <c r="R160" s="275">
        <v>49</v>
      </c>
      <c r="S160" s="275">
        <v>56</v>
      </c>
      <c r="T160" s="276">
        <v>67</v>
      </c>
      <c r="U160" s="97" t="s">
        <v>4219</v>
      </c>
      <c r="V160" s="98">
        <v>73</v>
      </c>
      <c r="W160" s="386">
        <v>33</v>
      </c>
      <c r="X160" s="386">
        <v>40</v>
      </c>
      <c r="Y160" s="385">
        <v>37</v>
      </c>
      <c r="Z160" s="97" t="s">
        <v>4212</v>
      </c>
      <c r="AA160" s="330">
        <v>87</v>
      </c>
      <c r="AB160" s="75">
        <v>42</v>
      </c>
      <c r="AC160" s="75">
        <v>45</v>
      </c>
      <c r="AD160" s="76">
        <v>50</v>
      </c>
      <c r="AE160" s="274" t="s">
        <v>2295</v>
      </c>
      <c r="AF160" s="323">
        <v>222</v>
      </c>
      <c r="AG160" s="324">
        <v>113</v>
      </c>
      <c r="AH160" s="324">
        <v>109</v>
      </c>
      <c r="AI160" s="325">
        <v>113</v>
      </c>
      <c r="AJ160" s="434" t="s">
        <v>4221</v>
      </c>
      <c r="AK160" s="440">
        <v>206</v>
      </c>
      <c r="AL160" s="441">
        <v>104</v>
      </c>
      <c r="AM160" s="441">
        <v>102</v>
      </c>
      <c r="AN160" s="442">
        <v>127</v>
      </c>
      <c r="AO160" s="65" t="s">
        <v>4222</v>
      </c>
      <c r="AP160" s="413">
        <v>826</v>
      </c>
      <c r="AQ160" s="386">
        <v>383</v>
      </c>
      <c r="AR160" s="386">
        <v>443</v>
      </c>
      <c r="AS160" s="385">
        <v>315</v>
      </c>
      <c r="AT160" s="332" t="s">
        <v>349</v>
      </c>
      <c r="AU160" s="68">
        <v>1637</v>
      </c>
      <c r="AV160" s="68">
        <v>842</v>
      </c>
      <c r="AW160" s="68">
        <v>795</v>
      </c>
      <c r="AX160" s="69">
        <v>1006</v>
      </c>
      <c r="AY160" s="97" t="s">
        <v>1313</v>
      </c>
      <c r="AZ160" s="330">
        <v>88</v>
      </c>
      <c r="BA160" s="123">
        <v>45</v>
      </c>
      <c r="BB160" s="123">
        <v>43</v>
      </c>
      <c r="BC160" s="124">
        <v>60</v>
      </c>
    </row>
    <row r="161" spans="1:60" s="111" customFormat="1" ht="14.25" customHeight="1">
      <c r="A161" s="293" t="s">
        <v>4223</v>
      </c>
      <c r="B161" s="323">
        <v>328</v>
      </c>
      <c r="C161" s="356">
        <v>162</v>
      </c>
      <c r="D161" s="356">
        <v>166</v>
      </c>
      <c r="E161" s="357">
        <v>197</v>
      </c>
      <c r="F161" s="121"/>
      <c r="G161" s="47"/>
      <c r="H161" s="47"/>
      <c r="I161" s="47"/>
      <c r="J161" s="47"/>
      <c r="K161" s="121"/>
      <c r="P161" s="97" t="s">
        <v>4224</v>
      </c>
      <c r="Q161" s="98">
        <v>770</v>
      </c>
      <c r="R161" s="275">
        <v>371</v>
      </c>
      <c r="S161" s="275">
        <v>399</v>
      </c>
      <c r="T161" s="276">
        <v>425</v>
      </c>
      <c r="U161" s="97" t="s">
        <v>4225</v>
      </c>
      <c r="V161" s="98">
        <v>100</v>
      </c>
      <c r="W161" s="386">
        <v>46</v>
      </c>
      <c r="X161" s="386">
        <v>54</v>
      </c>
      <c r="Y161" s="385">
        <v>59</v>
      </c>
      <c r="Z161" s="97" t="s">
        <v>4220</v>
      </c>
      <c r="AA161" s="330">
        <v>408</v>
      </c>
      <c r="AB161" s="75">
        <v>202</v>
      </c>
      <c r="AC161" s="75">
        <v>206</v>
      </c>
      <c r="AD161" s="76">
        <v>227</v>
      </c>
      <c r="AE161" s="274" t="s">
        <v>4226</v>
      </c>
      <c r="AF161" s="323">
        <v>159</v>
      </c>
      <c r="AG161" s="324">
        <v>78</v>
      </c>
      <c r="AH161" s="324">
        <v>81</v>
      </c>
      <c r="AI161" s="325">
        <v>86</v>
      </c>
      <c r="AJ161" s="434" t="s">
        <v>1400</v>
      </c>
      <c r="AK161" s="440">
        <v>154</v>
      </c>
      <c r="AL161" s="441">
        <v>77</v>
      </c>
      <c r="AM161" s="441">
        <v>77</v>
      </c>
      <c r="AN161" s="442">
        <v>94</v>
      </c>
      <c r="AO161" s="65" t="s">
        <v>4227</v>
      </c>
      <c r="AP161" s="413">
        <v>1045</v>
      </c>
      <c r="AQ161" s="386">
        <v>482</v>
      </c>
      <c r="AR161" s="386">
        <v>563</v>
      </c>
      <c r="AS161" s="385">
        <v>395</v>
      </c>
      <c r="AT161" s="331" t="s">
        <v>1720</v>
      </c>
      <c r="AU161" s="98">
        <v>233</v>
      </c>
      <c r="AV161" s="75">
        <v>120</v>
      </c>
      <c r="AW161" s="75">
        <v>113</v>
      </c>
      <c r="AX161" s="76">
        <v>143</v>
      </c>
      <c r="AY161" s="97" t="s">
        <v>1320</v>
      </c>
      <c r="AZ161" s="330">
        <v>74</v>
      </c>
      <c r="BA161" s="123">
        <v>29</v>
      </c>
      <c r="BB161" s="123">
        <v>45</v>
      </c>
      <c r="BC161" s="124">
        <v>46</v>
      </c>
    </row>
    <row r="162" spans="1:60" s="111" customFormat="1" ht="14.25" customHeight="1">
      <c r="A162" s="293" t="s">
        <v>4228</v>
      </c>
      <c r="B162" s="323">
        <v>63</v>
      </c>
      <c r="C162" s="356">
        <v>25</v>
      </c>
      <c r="D162" s="356">
        <v>38</v>
      </c>
      <c r="E162" s="357">
        <v>37</v>
      </c>
      <c r="F162" s="121"/>
      <c r="G162" s="47"/>
      <c r="H162" s="47"/>
      <c r="I162" s="47"/>
      <c r="J162" s="47"/>
      <c r="K162" s="121"/>
      <c r="P162" s="97" t="s">
        <v>4229</v>
      </c>
      <c r="Q162" s="98">
        <v>140</v>
      </c>
      <c r="R162" s="275">
        <v>67</v>
      </c>
      <c r="S162" s="275">
        <v>73</v>
      </c>
      <c r="T162" s="276">
        <v>75</v>
      </c>
      <c r="U162" s="97" t="s">
        <v>852</v>
      </c>
      <c r="V162" s="98">
        <v>141</v>
      </c>
      <c r="W162" s="386">
        <v>70</v>
      </c>
      <c r="X162" s="386">
        <v>71</v>
      </c>
      <c r="Y162" s="385">
        <v>84</v>
      </c>
      <c r="Z162" s="97" t="s">
        <v>2142</v>
      </c>
      <c r="AA162" s="330">
        <v>291</v>
      </c>
      <c r="AB162" s="75">
        <v>149</v>
      </c>
      <c r="AC162" s="75">
        <v>142</v>
      </c>
      <c r="AD162" s="76">
        <v>180</v>
      </c>
      <c r="AE162" s="274" t="s">
        <v>4230</v>
      </c>
      <c r="AF162" s="323">
        <v>78</v>
      </c>
      <c r="AG162" s="324">
        <v>35</v>
      </c>
      <c r="AH162" s="324">
        <v>43</v>
      </c>
      <c r="AI162" s="325">
        <v>53</v>
      </c>
      <c r="AJ162" s="434" t="s">
        <v>4231</v>
      </c>
      <c r="AK162" s="440">
        <v>260</v>
      </c>
      <c r="AL162" s="441">
        <v>143</v>
      </c>
      <c r="AM162" s="441">
        <v>117</v>
      </c>
      <c r="AN162" s="442">
        <v>162</v>
      </c>
      <c r="AO162" s="65" t="s">
        <v>4232</v>
      </c>
      <c r="AP162" s="413">
        <v>1346</v>
      </c>
      <c r="AQ162" s="386">
        <v>656</v>
      </c>
      <c r="AR162" s="386">
        <v>690</v>
      </c>
      <c r="AS162" s="385">
        <v>479</v>
      </c>
      <c r="AT162" s="331" t="s">
        <v>1726</v>
      </c>
      <c r="AU162" s="98">
        <v>116</v>
      </c>
      <c r="AV162" s="75">
        <v>63</v>
      </c>
      <c r="AW162" s="75">
        <v>53</v>
      </c>
      <c r="AX162" s="76">
        <v>68</v>
      </c>
      <c r="AY162" s="97" t="s">
        <v>1329</v>
      </c>
      <c r="AZ162" s="330">
        <v>83</v>
      </c>
      <c r="BA162" s="123">
        <v>41</v>
      </c>
      <c r="BB162" s="123">
        <v>42</v>
      </c>
      <c r="BC162" s="124">
        <v>56</v>
      </c>
    </row>
    <row r="163" spans="1:60" s="111" customFormat="1" ht="14.25" customHeight="1">
      <c r="A163" s="293" t="s">
        <v>4233</v>
      </c>
      <c r="B163" s="323">
        <v>62</v>
      </c>
      <c r="C163" s="356">
        <v>37</v>
      </c>
      <c r="D163" s="356">
        <v>25</v>
      </c>
      <c r="E163" s="357">
        <v>38</v>
      </c>
      <c r="F163" s="121"/>
      <c r="G163" s="47"/>
      <c r="H163" s="47"/>
      <c r="I163" s="47"/>
      <c r="J163" s="47"/>
      <c r="K163" s="121"/>
      <c r="P163" s="97" t="s">
        <v>4234</v>
      </c>
      <c r="Q163" s="98">
        <v>192</v>
      </c>
      <c r="R163" s="275">
        <v>88</v>
      </c>
      <c r="S163" s="275">
        <v>104</v>
      </c>
      <c r="T163" s="276">
        <v>101</v>
      </c>
      <c r="U163" s="70" t="s">
        <v>313</v>
      </c>
      <c r="V163" s="68">
        <v>1987</v>
      </c>
      <c r="W163" s="68">
        <v>1015</v>
      </c>
      <c r="X163" s="68">
        <v>972</v>
      </c>
      <c r="Y163" s="69">
        <v>1292</v>
      </c>
      <c r="Z163" s="97" t="s">
        <v>2151</v>
      </c>
      <c r="AA163" s="330">
        <v>109</v>
      </c>
      <c r="AB163" s="75">
        <v>50</v>
      </c>
      <c r="AC163" s="75">
        <v>59</v>
      </c>
      <c r="AD163" s="76">
        <v>75</v>
      </c>
      <c r="AE163" s="274" t="s">
        <v>4236</v>
      </c>
      <c r="AF163" s="323">
        <v>84</v>
      </c>
      <c r="AG163" s="324">
        <v>37</v>
      </c>
      <c r="AH163" s="324">
        <v>47</v>
      </c>
      <c r="AI163" s="325">
        <v>50</v>
      </c>
      <c r="AJ163" s="434" t="s">
        <v>4237</v>
      </c>
      <c r="AK163" s="440">
        <v>341</v>
      </c>
      <c r="AL163" s="441">
        <v>169</v>
      </c>
      <c r="AM163" s="441">
        <v>172</v>
      </c>
      <c r="AN163" s="442">
        <v>169</v>
      </c>
      <c r="AO163" s="65" t="s">
        <v>4238</v>
      </c>
      <c r="AP163" s="413">
        <v>1311</v>
      </c>
      <c r="AQ163" s="386">
        <v>629</v>
      </c>
      <c r="AR163" s="386">
        <v>682</v>
      </c>
      <c r="AS163" s="385">
        <v>491</v>
      </c>
      <c r="AT163" s="331" t="s">
        <v>4239</v>
      </c>
      <c r="AU163" s="98">
        <v>116</v>
      </c>
      <c r="AV163" s="75">
        <v>60</v>
      </c>
      <c r="AW163" s="75">
        <v>56</v>
      </c>
      <c r="AX163" s="76">
        <v>72</v>
      </c>
      <c r="AY163" s="97" t="s">
        <v>1337</v>
      </c>
      <c r="AZ163" s="330">
        <v>68</v>
      </c>
      <c r="BA163" s="123">
        <v>28</v>
      </c>
      <c r="BB163" s="123">
        <v>40</v>
      </c>
      <c r="BC163" s="124">
        <v>42</v>
      </c>
    </row>
    <row r="164" spans="1:60" s="111" customFormat="1" ht="14.25" customHeight="1">
      <c r="A164" s="293" t="s">
        <v>4240</v>
      </c>
      <c r="B164" s="323">
        <v>66</v>
      </c>
      <c r="C164" s="356">
        <v>37</v>
      </c>
      <c r="D164" s="356">
        <v>29</v>
      </c>
      <c r="E164" s="357">
        <v>41</v>
      </c>
      <c r="F164" s="121"/>
      <c r="G164" s="47"/>
      <c r="H164" s="47"/>
      <c r="I164" s="47"/>
      <c r="J164" s="47"/>
      <c r="K164" s="121"/>
      <c r="P164" s="97" t="s">
        <v>4241</v>
      </c>
      <c r="Q164" s="98">
        <v>72</v>
      </c>
      <c r="R164" s="275">
        <v>35</v>
      </c>
      <c r="S164" s="275">
        <v>37</v>
      </c>
      <c r="T164" s="276">
        <v>45</v>
      </c>
      <c r="U164" s="97" t="s">
        <v>3292</v>
      </c>
      <c r="V164" s="98">
        <v>368</v>
      </c>
      <c r="W164" s="75">
        <v>188</v>
      </c>
      <c r="X164" s="75">
        <v>180</v>
      </c>
      <c r="Y164" s="76">
        <v>225</v>
      </c>
      <c r="Z164" s="97" t="s">
        <v>4235</v>
      </c>
      <c r="AA164" s="330">
        <v>194</v>
      </c>
      <c r="AB164" s="75">
        <v>97</v>
      </c>
      <c r="AC164" s="75">
        <v>97</v>
      </c>
      <c r="AD164" s="76">
        <v>133</v>
      </c>
      <c r="AE164" s="274" t="s">
        <v>711</v>
      </c>
      <c r="AF164" s="323">
        <v>120</v>
      </c>
      <c r="AG164" s="324">
        <v>62</v>
      </c>
      <c r="AH164" s="324">
        <v>58</v>
      </c>
      <c r="AI164" s="325">
        <v>69</v>
      </c>
      <c r="AJ164" s="434" t="s">
        <v>4243</v>
      </c>
      <c r="AK164" s="440">
        <v>473</v>
      </c>
      <c r="AL164" s="441">
        <v>230</v>
      </c>
      <c r="AM164" s="441">
        <v>243</v>
      </c>
      <c r="AN164" s="442">
        <v>268</v>
      </c>
      <c r="AO164" s="65" t="s">
        <v>4244</v>
      </c>
      <c r="AP164" s="413">
        <v>1578</v>
      </c>
      <c r="AQ164" s="386">
        <v>760</v>
      </c>
      <c r="AR164" s="386">
        <v>818</v>
      </c>
      <c r="AS164" s="385">
        <v>609</v>
      </c>
      <c r="AT164" s="331" t="s">
        <v>4245</v>
      </c>
      <c r="AU164" s="98">
        <v>92</v>
      </c>
      <c r="AV164" s="75">
        <v>42</v>
      </c>
      <c r="AW164" s="75">
        <v>50</v>
      </c>
      <c r="AX164" s="76">
        <v>59</v>
      </c>
      <c r="AY164" s="97" t="s">
        <v>3367</v>
      </c>
      <c r="AZ164" s="330">
        <v>180</v>
      </c>
      <c r="BA164" s="123">
        <v>96</v>
      </c>
      <c r="BB164" s="123">
        <v>84</v>
      </c>
      <c r="BC164" s="124">
        <v>107</v>
      </c>
    </row>
    <row r="165" spans="1:60" s="111" customFormat="1" ht="14.25" customHeight="1">
      <c r="A165" s="293" t="s">
        <v>4246</v>
      </c>
      <c r="B165" s="323">
        <v>46</v>
      </c>
      <c r="C165" s="356">
        <v>20</v>
      </c>
      <c r="D165" s="356">
        <v>26</v>
      </c>
      <c r="E165" s="357">
        <v>29</v>
      </c>
      <c r="F165" s="121"/>
      <c r="G165" s="47"/>
      <c r="H165" s="47"/>
      <c r="I165" s="47"/>
      <c r="J165" s="47"/>
      <c r="K165" s="121"/>
      <c r="P165" s="97" t="s">
        <v>4247</v>
      </c>
      <c r="Q165" s="98">
        <v>39</v>
      </c>
      <c r="R165" s="275">
        <v>20</v>
      </c>
      <c r="S165" s="275">
        <v>19</v>
      </c>
      <c r="T165" s="276">
        <v>28</v>
      </c>
      <c r="U165" s="97" t="s">
        <v>4248</v>
      </c>
      <c r="V165" s="98">
        <v>9</v>
      </c>
      <c r="W165" s="75">
        <v>7</v>
      </c>
      <c r="X165" s="75">
        <v>2</v>
      </c>
      <c r="Y165" s="76">
        <v>6</v>
      </c>
      <c r="Z165" s="97" t="s">
        <v>4242</v>
      </c>
      <c r="AA165" s="330">
        <v>104</v>
      </c>
      <c r="AB165" s="75">
        <v>48</v>
      </c>
      <c r="AC165" s="75">
        <v>56</v>
      </c>
      <c r="AD165" s="76">
        <v>68</v>
      </c>
      <c r="AE165" s="274" t="s">
        <v>712</v>
      </c>
      <c r="AF165" s="323">
        <v>122</v>
      </c>
      <c r="AG165" s="324">
        <v>62</v>
      </c>
      <c r="AH165" s="324">
        <v>60</v>
      </c>
      <c r="AI165" s="325">
        <v>68</v>
      </c>
      <c r="AJ165" s="434" t="s">
        <v>4250</v>
      </c>
      <c r="AK165" s="440">
        <v>132</v>
      </c>
      <c r="AL165" s="441">
        <v>71</v>
      </c>
      <c r="AM165" s="441">
        <v>61</v>
      </c>
      <c r="AN165" s="442">
        <v>86</v>
      </c>
      <c r="AO165" s="65" t="s">
        <v>4251</v>
      </c>
      <c r="AP165" s="413">
        <v>1962</v>
      </c>
      <c r="AQ165" s="386">
        <v>952</v>
      </c>
      <c r="AR165" s="386">
        <v>1010</v>
      </c>
      <c r="AS165" s="385">
        <v>727</v>
      </c>
      <c r="AT165" s="331" t="s">
        <v>4252</v>
      </c>
      <c r="AU165" s="98">
        <v>153</v>
      </c>
      <c r="AV165" s="75">
        <v>77</v>
      </c>
      <c r="AW165" s="75">
        <v>76</v>
      </c>
      <c r="AX165" s="76">
        <v>91</v>
      </c>
      <c r="AY165" s="97" t="s">
        <v>3374</v>
      </c>
      <c r="AZ165" s="330">
        <v>365</v>
      </c>
      <c r="BA165" s="123">
        <v>190</v>
      </c>
      <c r="BB165" s="123">
        <v>175</v>
      </c>
      <c r="BC165" s="124">
        <v>215</v>
      </c>
    </row>
    <row r="166" spans="1:60" s="111" customFormat="1" ht="14.25" customHeight="1">
      <c r="A166" s="293" t="s">
        <v>4253</v>
      </c>
      <c r="B166" s="323">
        <v>102</v>
      </c>
      <c r="C166" s="356">
        <v>51</v>
      </c>
      <c r="D166" s="356">
        <v>51</v>
      </c>
      <c r="E166" s="357">
        <v>51</v>
      </c>
      <c r="F166" s="121"/>
      <c r="G166" s="47"/>
      <c r="H166" s="47"/>
      <c r="I166" s="47"/>
      <c r="J166" s="47"/>
      <c r="K166" s="121"/>
      <c r="P166" s="97" t="s">
        <v>4254</v>
      </c>
      <c r="Q166" s="98">
        <v>58</v>
      </c>
      <c r="R166" s="275">
        <v>28</v>
      </c>
      <c r="S166" s="275">
        <v>30</v>
      </c>
      <c r="T166" s="276">
        <v>38</v>
      </c>
      <c r="U166" s="97" t="s">
        <v>4255</v>
      </c>
      <c r="V166" s="98">
        <v>30</v>
      </c>
      <c r="W166" s="75">
        <v>14</v>
      </c>
      <c r="X166" s="75">
        <v>16</v>
      </c>
      <c r="Y166" s="76">
        <v>25</v>
      </c>
      <c r="Z166" s="107" t="s">
        <v>4249</v>
      </c>
      <c r="AA166" s="108">
        <v>46</v>
      </c>
      <c r="AB166" s="109">
        <v>25</v>
      </c>
      <c r="AC166" s="109">
        <v>21</v>
      </c>
      <c r="AD166" s="110">
        <v>29</v>
      </c>
      <c r="AE166" s="274" t="s">
        <v>4256</v>
      </c>
      <c r="AF166" s="323">
        <v>180</v>
      </c>
      <c r="AG166" s="324">
        <v>99</v>
      </c>
      <c r="AH166" s="324">
        <v>81</v>
      </c>
      <c r="AI166" s="325">
        <v>105</v>
      </c>
      <c r="AJ166" s="434" t="s">
        <v>4257</v>
      </c>
      <c r="AK166" s="440">
        <v>301</v>
      </c>
      <c r="AL166" s="441">
        <v>134</v>
      </c>
      <c r="AM166" s="441">
        <v>167</v>
      </c>
      <c r="AN166" s="442">
        <v>180</v>
      </c>
      <c r="AO166" s="97" t="s">
        <v>4258</v>
      </c>
      <c r="AP166" s="413">
        <v>1767</v>
      </c>
      <c r="AQ166" s="386">
        <v>853</v>
      </c>
      <c r="AR166" s="386">
        <v>914</v>
      </c>
      <c r="AS166" s="385">
        <v>662</v>
      </c>
      <c r="AT166" s="331" t="s">
        <v>4259</v>
      </c>
      <c r="AU166" s="98">
        <v>177</v>
      </c>
      <c r="AV166" s="75">
        <v>92</v>
      </c>
      <c r="AW166" s="75">
        <v>85</v>
      </c>
      <c r="AX166" s="76">
        <v>107</v>
      </c>
      <c r="AY166" s="70" t="s">
        <v>222</v>
      </c>
      <c r="AZ166" s="57">
        <v>7122</v>
      </c>
      <c r="BA166" s="68">
        <v>3485</v>
      </c>
      <c r="BB166" s="68">
        <v>3637</v>
      </c>
      <c r="BC166" s="69">
        <v>3967</v>
      </c>
    </row>
    <row r="167" spans="1:60" s="111" customFormat="1" ht="14.25" customHeight="1">
      <c r="A167" s="293" t="s">
        <v>4260</v>
      </c>
      <c r="B167" s="323">
        <v>109</v>
      </c>
      <c r="C167" s="356">
        <v>57</v>
      </c>
      <c r="D167" s="356">
        <v>52</v>
      </c>
      <c r="E167" s="357">
        <v>57</v>
      </c>
      <c r="F167" s="121"/>
      <c r="G167" s="47"/>
      <c r="H167" s="47"/>
      <c r="I167" s="47"/>
      <c r="J167" s="47"/>
      <c r="K167" s="121"/>
      <c r="P167" s="97" t="s">
        <v>2771</v>
      </c>
      <c r="Q167" s="98">
        <v>28</v>
      </c>
      <c r="R167" s="275">
        <v>12</v>
      </c>
      <c r="S167" s="275">
        <v>16</v>
      </c>
      <c r="T167" s="276">
        <v>18</v>
      </c>
      <c r="U167" s="97" t="s">
        <v>4261</v>
      </c>
      <c r="V167" s="98">
        <v>172</v>
      </c>
      <c r="W167" s="75">
        <v>98</v>
      </c>
      <c r="X167" s="75">
        <v>74</v>
      </c>
      <c r="Y167" s="76">
        <v>115</v>
      </c>
      <c r="Z167" s="121"/>
      <c r="AA167" s="47"/>
      <c r="AB167" s="47"/>
      <c r="AC167" s="47"/>
      <c r="AD167" s="47"/>
      <c r="AE167" s="274" t="s">
        <v>4262</v>
      </c>
      <c r="AF167" s="323">
        <v>106</v>
      </c>
      <c r="AG167" s="324">
        <v>58</v>
      </c>
      <c r="AH167" s="324">
        <v>48</v>
      </c>
      <c r="AI167" s="325">
        <v>64</v>
      </c>
      <c r="AJ167" s="434" t="s">
        <v>4263</v>
      </c>
      <c r="AK167" s="440">
        <v>717</v>
      </c>
      <c r="AL167" s="441">
        <v>359</v>
      </c>
      <c r="AM167" s="441">
        <v>358</v>
      </c>
      <c r="AN167" s="442">
        <v>394</v>
      </c>
      <c r="AO167" s="97" t="s">
        <v>4264</v>
      </c>
      <c r="AP167" s="413">
        <v>1867</v>
      </c>
      <c r="AQ167" s="386">
        <v>948</v>
      </c>
      <c r="AR167" s="386">
        <v>919</v>
      </c>
      <c r="AS167" s="385">
        <v>714</v>
      </c>
      <c r="AT167" s="331" t="s">
        <v>4265</v>
      </c>
      <c r="AU167" s="98">
        <v>138</v>
      </c>
      <c r="AV167" s="75">
        <v>74</v>
      </c>
      <c r="AW167" s="75">
        <v>64</v>
      </c>
      <c r="AX167" s="76">
        <v>80</v>
      </c>
      <c r="AY167" s="97" t="s">
        <v>4266</v>
      </c>
      <c r="AZ167" s="330">
        <v>312</v>
      </c>
      <c r="BA167" s="101">
        <v>160</v>
      </c>
      <c r="BB167" s="101">
        <v>152</v>
      </c>
      <c r="BC167" s="102">
        <v>193</v>
      </c>
    </row>
    <row r="168" spans="1:60" s="111" customFormat="1" ht="14.25" customHeight="1">
      <c r="A168" s="293" t="s">
        <v>2656</v>
      </c>
      <c r="B168" s="323">
        <v>132</v>
      </c>
      <c r="C168" s="356">
        <v>60</v>
      </c>
      <c r="D168" s="356">
        <v>72</v>
      </c>
      <c r="E168" s="357">
        <v>84</v>
      </c>
      <c r="F168" s="121"/>
      <c r="G168" s="47"/>
      <c r="H168" s="47"/>
      <c r="I168" s="47"/>
      <c r="J168" s="47"/>
      <c r="K168" s="121"/>
      <c r="P168" s="97" t="s">
        <v>2774</v>
      </c>
      <c r="Q168" s="98">
        <v>39</v>
      </c>
      <c r="R168" s="275">
        <v>21</v>
      </c>
      <c r="S168" s="275">
        <v>18</v>
      </c>
      <c r="T168" s="276">
        <v>27</v>
      </c>
      <c r="U168" s="97" t="s">
        <v>1194</v>
      </c>
      <c r="V168" s="98">
        <v>517</v>
      </c>
      <c r="W168" s="75">
        <v>245</v>
      </c>
      <c r="X168" s="75">
        <v>272</v>
      </c>
      <c r="Y168" s="76">
        <v>314</v>
      </c>
      <c r="Z168" s="121"/>
      <c r="AA168" s="47"/>
      <c r="AB168" s="47"/>
      <c r="AC168" s="47"/>
      <c r="AD168" s="47"/>
      <c r="AE168" s="274" t="s">
        <v>1828</v>
      </c>
      <c r="AF168" s="323">
        <v>79</v>
      </c>
      <c r="AG168" s="324">
        <v>35</v>
      </c>
      <c r="AH168" s="324">
        <v>44</v>
      </c>
      <c r="AI168" s="325">
        <v>52</v>
      </c>
      <c r="AJ168" s="434" t="s">
        <v>4267</v>
      </c>
      <c r="AK168" s="440">
        <v>344</v>
      </c>
      <c r="AL168" s="441">
        <v>147</v>
      </c>
      <c r="AM168" s="441">
        <v>197</v>
      </c>
      <c r="AN168" s="442">
        <v>191</v>
      </c>
      <c r="AO168" s="65" t="s">
        <v>715</v>
      </c>
      <c r="AP168" s="413">
        <v>1791</v>
      </c>
      <c r="AQ168" s="386">
        <v>880</v>
      </c>
      <c r="AR168" s="386">
        <v>911</v>
      </c>
      <c r="AS168" s="385">
        <v>559</v>
      </c>
      <c r="AT168" s="331" t="s">
        <v>4268</v>
      </c>
      <c r="AU168" s="98">
        <v>119</v>
      </c>
      <c r="AV168" s="75">
        <v>71</v>
      </c>
      <c r="AW168" s="75">
        <v>48</v>
      </c>
      <c r="AX168" s="76">
        <v>79</v>
      </c>
      <c r="AY168" s="97" t="s">
        <v>4269</v>
      </c>
      <c r="AZ168" s="330">
        <v>294</v>
      </c>
      <c r="BA168" s="101">
        <v>132</v>
      </c>
      <c r="BB168" s="101">
        <v>162</v>
      </c>
      <c r="BC168" s="102">
        <v>197</v>
      </c>
    </row>
    <row r="169" spans="1:60" s="111" customFormat="1" ht="14.25" customHeight="1">
      <c r="A169" s="293" t="s">
        <v>4270</v>
      </c>
      <c r="B169" s="323">
        <v>62</v>
      </c>
      <c r="C169" s="356">
        <v>36</v>
      </c>
      <c r="D169" s="356">
        <v>26</v>
      </c>
      <c r="E169" s="357">
        <v>42</v>
      </c>
      <c r="F169" s="121"/>
      <c r="G169" s="47"/>
      <c r="H169" s="47"/>
      <c r="I169" s="47"/>
      <c r="J169" s="47"/>
      <c r="K169" s="121"/>
      <c r="P169" s="70" t="s">
        <v>474</v>
      </c>
      <c r="Q169" s="68">
        <v>2604</v>
      </c>
      <c r="R169" s="68">
        <v>1245</v>
      </c>
      <c r="S169" s="68">
        <v>1359</v>
      </c>
      <c r="T169" s="69">
        <v>1644</v>
      </c>
      <c r="U169" s="97" t="s">
        <v>1132</v>
      </c>
      <c r="V169" s="98">
        <v>0</v>
      </c>
      <c r="W169" s="75">
        <v>0</v>
      </c>
      <c r="X169" s="75">
        <v>0</v>
      </c>
      <c r="Y169" s="76">
        <v>0</v>
      </c>
      <c r="Z169" s="121"/>
      <c r="AA169" s="47"/>
      <c r="AB169" s="47"/>
      <c r="AC169" s="47"/>
      <c r="AD169" s="47"/>
      <c r="AE169" s="274" t="s">
        <v>1837</v>
      </c>
      <c r="AF169" s="323">
        <v>88</v>
      </c>
      <c r="AG169" s="324">
        <v>48</v>
      </c>
      <c r="AH169" s="324">
        <v>40</v>
      </c>
      <c r="AI169" s="325">
        <v>52</v>
      </c>
      <c r="AJ169" s="434" t="s">
        <v>1621</v>
      </c>
      <c r="AK169" s="440">
        <v>471</v>
      </c>
      <c r="AL169" s="441">
        <v>265</v>
      </c>
      <c r="AM169" s="441">
        <v>206</v>
      </c>
      <c r="AN169" s="442">
        <v>274</v>
      </c>
      <c r="AO169" s="65" t="s">
        <v>4946</v>
      </c>
      <c r="AP169" s="413">
        <v>420</v>
      </c>
      <c r="AQ169" s="386">
        <v>187</v>
      </c>
      <c r="AR169" s="386">
        <v>233</v>
      </c>
      <c r="AS169" s="385">
        <v>365</v>
      </c>
      <c r="AT169" s="331" t="s">
        <v>4271</v>
      </c>
      <c r="AU169" s="98">
        <v>96</v>
      </c>
      <c r="AV169" s="75">
        <v>42</v>
      </c>
      <c r="AW169" s="75">
        <v>54</v>
      </c>
      <c r="AX169" s="76">
        <v>59</v>
      </c>
      <c r="AY169" s="97" t="s">
        <v>4272</v>
      </c>
      <c r="AZ169" s="330">
        <v>106</v>
      </c>
      <c r="BA169" s="101">
        <v>56</v>
      </c>
      <c r="BB169" s="101">
        <v>50</v>
      </c>
      <c r="BC169" s="102">
        <v>61</v>
      </c>
    </row>
    <row r="170" spans="1:60" s="111" customFormat="1" ht="14.25" customHeight="1">
      <c r="A170" s="293" t="s">
        <v>4273</v>
      </c>
      <c r="B170" s="323">
        <v>51</v>
      </c>
      <c r="C170" s="356">
        <v>23</v>
      </c>
      <c r="D170" s="356">
        <v>28</v>
      </c>
      <c r="E170" s="357">
        <v>29</v>
      </c>
      <c r="F170" s="121"/>
      <c r="G170" s="47"/>
      <c r="H170" s="47"/>
      <c r="I170" s="47"/>
      <c r="J170" s="47"/>
      <c r="K170" s="121"/>
      <c r="P170" s="97" t="s">
        <v>4274</v>
      </c>
      <c r="Q170" s="98">
        <v>39</v>
      </c>
      <c r="R170" s="75">
        <v>19</v>
      </c>
      <c r="S170" s="75">
        <v>20</v>
      </c>
      <c r="T170" s="76">
        <v>28</v>
      </c>
      <c r="U170" s="97" t="s">
        <v>4275</v>
      </c>
      <c r="V170" s="98">
        <v>58</v>
      </c>
      <c r="W170" s="75">
        <v>26</v>
      </c>
      <c r="X170" s="75">
        <v>32</v>
      </c>
      <c r="Y170" s="76">
        <v>38</v>
      </c>
      <c r="Z170" s="121"/>
      <c r="AA170" s="47"/>
      <c r="AB170" s="47"/>
      <c r="AC170" s="47"/>
      <c r="AD170" s="47"/>
      <c r="AE170" s="274" t="s">
        <v>4276</v>
      </c>
      <c r="AF170" s="323">
        <v>104</v>
      </c>
      <c r="AG170" s="324">
        <v>45</v>
      </c>
      <c r="AH170" s="324">
        <v>59</v>
      </c>
      <c r="AI170" s="325">
        <v>53</v>
      </c>
      <c r="AJ170" s="436" t="s">
        <v>338</v>
      </c>
      <c r="AK170" s="256">
        <v>3267</v>
      </c>
      <c r="AL170" s="256">
        <v>1767</v>
      </c>
      <c r="AM170" s="256">
        <v>1500</v>
      </c>
      <c r="AN170" s="257">
        <v>1957</v>
      </c>
      <c r="AO170" s="65" t="s">
        <v>3335</v>
      </c>
      <c r="AP170" s="413">
        <v>127</v>
      </c>
      <c r="AQ170" s="386">
        <v>62</v>
      </c>
      <c r="AR170" s="386">
        <v>65</v>
      </c>
      <c r="AS170" s="385">
        <v>80</v>
      </c>
      <c r="AT170" s="331" t="s">
        <v>1756</v>
      </c>
      <c r="AU170" s="98">
        <v>122</v>
      </c>
      <c r="AV170" s="75">
        <v>62</v>
      </c>
      <c r="AW170" s="75">
        <v>60</v>
      </c>
      <c r="AX170" s="76">
        <v>79</v>
      </c>
      <c r="AY170" s="97" t="s">
        <v>4277</v>
      </c>
      <c r="AZ170" s="330">
        <v>387</v>
      </c>
      <c r="BA170" s="101">
        <v>187</v>
      </c>
      <c r="BB170" s="101">
        <v>200</v>
      </c>
      <c r="BC170" s="102">
        <v>250</v>
      </c>
    </row>
    <row r="171" spans="1:60" s="111" customFormat="1" ht="14.25" customHeight="1">
      <c r="A171" s="293" t="s">
        <v>755</v>
      </c>
      <c r="B171" s="323">
        <v>84</v>
      </c>
      <c r="C171" s="356">
        <v>46</v>
      </c>
      <c r="D171" s="356">
        <v>38</v>
      </c>
      <c r="E171" s="357">
        <v>56</v>
      </c>
      <c r="F171" s="121"/>
      <c r="G171" s="47"/>
      <c r="H171" s="47"/>
      <c r="I171" s="47"/>
      <c r="J171" s="47"/>
      <c r="K171" s="121"/>
      <c r="P171" s="97" t="s">
        <v>706</v>
      </c>
      <c r="Q171" s="98">
        <v>138</v>
      </c>
      <c r="R171" s="75">
        <v>63</v>
      </c>
      <c r="S171" s="75">
        <v>75</v>
      </c>
      <c r="T171" s="76">
        <v>83</v>
      </c>
      <c r="U171" s="97" t="s">
        <v>4278</v>
      </c>
      <c r="V171" s="98">
        <v>135</v>
      </c>
      <c r="W171" s="75">
        <v>66</v>
      </c>
      <c r="X171" s="75">
        <v>69</v>
      </c>
      <c r="Y171" s="76">
        <v>87</v>
      </c>
      <c r="Z171" s="121"/>
      <c r="AA171" s="47"/>
      <c r="AB171" s="47"/>
      <c r="AC171" s="47"/>
      <c r="AD171" s="47"/>
      <c r="AE171" s="274" t="s">
        <v>4279</v>
      </c>
      <c r="AF171" s="323">
        <v>115</v>
      </c>
      <c r="AG171" s="324">
        <v>54</v>
      </c>
      <c r="AH171" s="324">
        <v>61</v>
      </c>
      <c r="AI171" s="325">
        <v>69</v>
      </c>
      <c r="AJ171" s="434" t="s">
        <v>4280</v>
      </c>
      <c r="AK171" s="413">
        <v>164</v>
      </c>
      <c r="AL171" s="420">
        <v>98</v>
      </c>
      <c r="AM171" s="420">
        <v>66</v>
      </c>
      <c r="AN171" s="421">
        <v>103</v>
      </c>
      <c r="AO171" s="65" t="s">
        <v>3346</v>
      </c>
      <c r="AP171" s="413">
        <v>147</v>
      </c>
      <c r="AQ171" s="386">
        <v>73</v>
      </c>
      <c r="AR171" s="386">
        <v>74</v>
      </c>
      <c r="AS171" s="385">
        <v>88</v>
      </c>
      <c r="AT171" s="331" t="s">
        <v>4282</v>
      </c>
      <c r="AU171" s="98">
        <v>137</v>
      </c>
      <c r="AV171" s="75">
        <v>72</v>
      </c>
      <c r="AW171" s="75">
        <v>65</v>
      </c>
      <c r="AX171" s="76">
        <v>88</v>
      </c>
      <c r="AY171" s="97" t="s">
        <v>4283</v>
      </c>
      <c r="AZ171" s="330">
        <v>738</v>
      </c>
      <c r="BA171" s="101">
        <v>354</v>
      </c>
      <c r="BB171" s="101">
        <v>384</v>
      </c>
      <c r="BC171" s="102">
        <v>425</v>
      </c>
    </row>
    <row r="172" spans="1:60" s="111" customFormat="1" ht="14.25" customHeight="1">
      <c r="A172" s="293" t="s">
        <v>764</v>
      </c>
      <c r="B172" s="323">
        <v>62</v>
      </c>
      <c r="C172" s="356">
        <v>31</v>
      </c>
      <c r="D172" s="356">
        <v>31</v>
      </c>
      <c r="E172" s="357">
        <v>38</v>
      </c>
      <c r="F172" s="121"/>
      <c r="G172" s="47"/>
      <c r="H172" s="47"/>
      <c r="I172" s="47"/>
      <c r="J172" s="47"/>
      <c r="K172" s="121"/>
      <c r="P172" s="97" t="s">
        <v>707</v>
      </c>
      <c r="Q172" s="98">
        <v>53</v>
      </c>
      <c r="R172" s="75">
        <v>28</v>
      </c>
      <c r="S172" s="75">
        <v>25</v>
      </c>
      <c r="T172" s="76">
        <v>38</v>
      </c>
      <c r="U172" s="97" t="s">
        <v>4284</v>
      </c>
      <c r="V172" s="98">
        <v>195</v>
      </c>
      <c r="W172" s="75">
        <v>112</v>
      </c>
      <c r="X172" s="75">
        <v>83</v>
      </c>
      <c r="Y172" s="76">
        <v>134</v>
      </c>
      <c r="Z172" s="121"/>
      <c r="AA172" s="47"/>
      <c r="AB172" s="47"/>
      <c r="AC172" s="47"/>
      <c r="AD172" s="47"/>
      <c r="AE172" s="274" t="s">
        <v>1806</v>
      </c>
      <c r="AF172" s="323">
        <v>72</v>
      </c>
      <c r="AG172" s="324">
        <v>38</v>
      </c>
      <c r="AH172" s="324">
        <v>34</v>
      </c>
      <c r="AI172" s="325">
        <v>39</v>
      </c>
      <c r="AJ172" s="434" t="s">
        <v>4285</v>
      </c>
      <c r="AK172" s="413">
        <v>135</v>
      </c>
      <c r="AL172" s="420">
        <v>74</v>
      </c>
      <c r="AM172" s="420">
        <v>61</v>
      </c>
      <c r="AN172" s="421">
        <v>89</v>
      </c>
      <c r="AO172" s="65" t="s">
        <v>4281</v>
      </c>
      <c r="AP172" s="413">
        <v>163</v>
      </c>
      <c r="AQ172" s="386">
        <v>75</v>
      </c>
      <c r="AR172" s="386">
        <v>88</v>
      </c>
      <c r="AS172" s="385">
        <v>99</v>
      </c>
      <c r="AT172" s="333" t="s">
        <v>4287</v>
      </c>
      <c r="AU172" s="108">
        <v>138</v>
      </c>
      <c r="AV172" s="109">
        <v>67</v>
      </c>
      <c r="AW172" s="109">
        <v>71</v>
      </c>
      <c r="AX172" s="110">
        <v>81</v>
      </c>
      <c r="AY172" s="97" t="s">
        <v>4288</v>
      </c>
      <c r="AZ172" s="330">
        <v>315</v>
      </c>
      <c r="BA172" s="101">
        <v>150</v>
      </c>
      <c r="BB172" s="101">
        <v>165</v>
      </c>
      <c r="BC172" s="102">
        <v>199</v>
      </c>
    </row>
    <row r="173" spans="1:60" s="106" customFormat="1" ht="14.25" customHeight="1">
      <c r="A173" s="293" t="s">
        <v>4289</v>
      </c>
      <c r="B173" s="323">
        <v>103</v>
      </c>
      <c r="C173" s="356">
        <v>55</v>
      </c>
      <c r="D173" s="356">
        <v>48</v>
      </c>
      <c r="E173" s="357">
        <v>60</v>
      </c>
      <c r="F173" s="121"/>
      <c r="G173" s="47"/>
      <c r="H173" s="47"/>
      <c r="I173" s="47"/>
      <c r="J173" s="47"/>
      <c r="K173" s="121"/>
      <c r="L173" s="111"/>
      <c r="M173" s="111"/>
      <c r="N173" s="111"/>
      <c r="O173" s="111"/>
      <c r="P173" s="97" t="s">
        <v>3000</v>
      </c>
      <c r="Q173" s="98">
        <v>70</v>
      </c>
      <c r="R173" s="75">
        <v>35</v>
      </c>
      <c r="S173" s="75">
        <v>35</v>
      </c>
      <c r="T173" s="76">
        <v>47</v>
      </c>
      <c r="U173" s="97" t="s">
        <v>4290</v>
      </c>
      <c r="V173" s="98">
        <v>147</v>
      </c>
      <c r="W173" s="75">
        <v>73</v>
      </c>
      <c r="X173" s="75">
        <v>74</v>
      </c>
      <c r="Y173" s="76">
        <v>106</v>
      </c>
      <c r="Z173" s="121"/>
      <c r="AA173" s="47"/>
      <c r="AB173" s="47"/>
      <c r="AC173" s="47"/>
      <c r="AD173" s="47"/>
      <c r="AE173" s="274" t="s">
        <v>1814</v>
      </c>
      <c r="AF173" s="323">
        <v>110</v>
      </c>
      <c r="AG173" s="324">
        <v>60</v>
      </c>
      <c r="AH173" s="324">
        <v>50</v>
      </c>
      <c r="AI173" s="325">
        <v>68</v>
      </c>
      <c r="AJ173" s="434" t="s">
        <v>4291</v>
      </c>
      <c r="AK173" s="413">
        <v>107</v>
      </c>
      <c r="AL173" s="420">
        <v>61</v>
      </c>
      <c r="AM173" s="420">
        <v>46</v>
      </c>
      <c r="AN173" s="421">
        <v>67</v>
      </c>
      <c r="AO173" s="65" t="s">
        <v>4286</v>
      </c>
      <c r="AP173" s="413">
        <v>148</v>
      </c>
      <c r="AQ173" s="386">
        <v>74</v>
      </c>
      <c r="AR173" s="386">
        <v>74</v>
      </c>
      <c r="AS173" s="385">
        <v>83</v>
      </c>
      <c r="AT173" s="121"/>
      <c r="AU173" s="122"/>
      <c r="AV173" s="122"/>
      <c r="AW173" s="122"/>
      <c r="AX173" s="122"/>
      <c r="AY173" s="97" t="s">
        <v>4293</v>
      </c>
      <c r="AZ173" s="330">
        <v>516</v>
      </c>
      <c r="BA173" s="101">
        <v>265</v>
      </c>
      <c r="BB173" s="101">
        <v>251</v>
      </c>
      <c r="BC173" s="102">
        <v>319</v>
      </c>
      <c r="BD173" s="111"/>
      <c r="BE173" s="111"/>
      <c r="BF173" s="111"/>
      <c r="BG173" s="111"/>
      <c r="BH173" s="111"/>
    </row>
    <row r="174" spans="1:60" s="106" customFormat="1" ht="14.25" customHeight="1">
      <c r="A174" s="293" t="s">
        <v>4294</v>
      </c>
      <c r="B174" s="323">
        <v>91</v>
      </c>
      <c r="C174" s="356">
        <v>47</v>
      </c>
      <c r="D174" s="356">
        <v>44</v>
      </c>
      <c r="E174" s="357">
        <v>55</v>
      </c>
      <c r="F174" s="121"/>
      <c r="G174" s="47"/>
      <c r="H174" s="47"/>
      <c r="I174" s="47"/>
      <c r="J174" s="47"/>
      <c r="K174" s="121"/>
      <c r="L174" s="111"/>
      <c r="M174" s="111"/>
      <c r="N174" s="111"/>
      <c r="O174" s="111"/>
      <c r="P174" s="97" t="s">
        <v>4295</v>
      </c>
      <c r="Q174" s="98">
        <v>99</v>
      </c>
      <c r="R174" s="75">
        <v>46</v>
      </c>
      <c r="S174" s="75">
        <v>53</v>
      </c>
      <c r="T174" s="76">
        <v>64</v>
      </c>
      <c r="U174" s="97" t="s">
        <v>4296</v>
      </c>
      <c r="V174" s="98">
        <v>69</v>
      </c>
      <c r="W174" s="75">
        <v>37</v>
      </c>
      <c r="X174" s="75">
        <v>32</v>
      </c>
      <c r="Y174" s="76">
        <v>51</v>
      </c>
      <c r="Z174" s="121"/>
      <c r="AA174" s="47"/>
      <c r="AB174" s="47"/>
      <c r="AC174" s="47"/>
      <c r="AD174" s="47"/>
      <c r="AE174" s="274" t="s">
        <v>4297</v>
      </c>
      <c r="AF174" s="323">
        <v>98</v>
      </c>
      <c r="AG174" s="324">
        <v>53</v>
      </c>
      <c r="AH174" s="324">
        <v>45</v>
      </c>
      <c r="AI174" s="325">
        <v>65</v>
      </c>
      <c r="AJ174" s="434" t="s">
        <v>1647</v>
      </c>
      <c r="AK174" s="413">
        <v>74</v>
      </c>
      <c r="AL174" s="420">
        <v>39</v>
      </c>
      <c r="AM174" s="420">
        <v>35</v>
      </c>
      <c r="AN174" s="421">
        <v>50</v>
      </c>
      <c r="AO174" s="97" t="s">
        <v>4292</v>
      </c>
      <c r="AP174" s="413">
        <v>53</v>
      </c>
      <c r="AQ174" s="386">
        <v>28</v>
      </c>
      <c r="AR174" s="386">
        <v>25</v>
      </c>
      <c r="AS174" s="385">
        <v>29</v>
      </c>
      <c r="AT174" s="121"/>
      <c r="AU174" s="122"/>
      <c r="AV174" s="122"/>
      <c r="AW174" s="122"/>
      <c r="AX174" s="122"/>
      <c r="AY174" s="97" t="s">
        <v>4299</v>
      </c>
      <c r="AZ174" s="330">
        <v>1473</v>
      </c>
      <c r="BA174" s="101">
        <v>710</v>
      </c>
      <c r="BB174" s="101">
        <v>763</v>
      </c>
      <c r="BC174" s="102">
        <v>745</v>
      </c>
      <c r="BD174" s="111"/>
      <c r="BE174" s="111"/>
      <c r="BF174" s="111"/>
      <c r="BG174" s="111"/>
      <c r="BH174" s="111"/>
    </row>
    <row r="175" spans="1:60" s="111" customFormat="1" ht="14.25" customHeight="1">
      <c r="A175" s="274" t="s">
        <v>4300</v>
      </c>
      <c r="B175" s="323">
        <v>69</v>
      </c>
      <c r="C175" s="356">
        <v>33</v>
      </c>
      <c r="D175" s="356">
        <v>36</v>
      </c>
      <c r="E175" s="357">
        <v>40</v>
      </c>
      <c r="F175" s="121"/>
      <c r="G175" s="47"/>
      <c r="H175" s="47"/>
      <c r="I175" s="47"/>
      <c r="J175" s="47"/>
      <c r="K175" s="121"/>
      <c r="P175" s="97" t="s">
        <v>4301</v>
      </c>
      <c r="Q175" s="98">
        <v>234</v>
      </c>
      <c r="R175" s="75">
        <v>116</v>
      </c>
      <c r="S175" s="75">
        <v>118</v>
      </c>
      <c r="T175" s="76">
        <v>146</v>
      </c>
      <c r="U175" s="97" t="s">
        <v>4302</v>
      </c>
      <c r="V175" s="98">
        <v>82</v>
      </c>
      <c r="W175" s="75">
        <v>40</v>
      </c>
      <c r="X175" s="75">
        <v>42</v>
      </c>
      <c r="Y175" s="76">
        <v>59</v>
      </c>
      <c r="Z175" s="121"/>
      <c r="AA175" s="47"/>
      <c r="AB175" s="47"/>
      <c r="AC175" s="47"/>
      <c r="AD175" s="47"/>
      <c r="AE175" s="274" t="s">
        <v>4303</v>
      </c>
      <c r="AF175" s="323">
        <v>88</v>
      </c>
      <c r="AG175" s="324">
        <v>46</v>
      </c>
      <c r="AH175" s="324">
        <v>42</v>
      </c>
      <c r="AI175" s="325">
        <v>52</v>
      </c>
      <c r="AJ175" s="434" t="s">
        <v>1655</v>
      </c>
      <c r="AK175" s="413">
        <v>123</v>
      </c>
      <c r="AL175" s="420">
        <v>68</v>
      </c>
      <c r="AM175" s="420">
        <v>55</v>
      </c>
      <c r="AN175" s="421">
        <v>74</v>
      </c>
      <c r="AO175" s="97" t="s">
        <v>4298</v>
      </c>
      <c r="AP175" s="413">
        <v>46</v>
      </c>
      <c r="AQ175" s="386">
        <v>22</v>
      </c>
      <c r="AR175" s="386">
        <v>24</v>
      </c>
      <c r="AS175" s="385">
        <v>28</v>
      </c>
      <c r="AT175" s="121"/>
      <c r="AU175" s="122"/>
      <c r="AV175" s="122"/>
      <c r="AW175" s="122"/>
      <c r="AX175" s="122"/>
      <c r="AY175" s="97" t="s">
        <v>4305</v>
      </c>
      <c r="AZ175" s="330">
        <v>1362</v>
      </c>
      <c r="BA175" s="101">
        <v>652</v>
      </c>
      <c r="BB175" s="101">
        <v>710</v>
      </c>
      <c r="BC175" s="102">
        <v>731</v>
      </c>
    </row>
    <row r="176" spans="1:60" s="111" customFormat="1" ht="14.25" customHeight="1">
      <c r="A176" s="293" t="s">
        <v>4306</v>
      </c>
      <c r="B176" s="323">
        <v>96</v>
      </c>
      <c r="C176" s="356">
        <v>49</v>
      </c>
      <c r="D176" s="356">
        <v>47</v>
      </c>
      <c r="E176" s="357">
        <v>60</v>
      </c>
      <c r="F176" s="121"/>
      <c r="G176" s="47"/>
      <c r="H176" s="47"/>
      <c r="I176" s="47"/>
      <c r="J176" s="47"/>
      <c r="K176" s="121"/>
      <c r="P176" s="97" t="s">
        <v>4307</v>
      </c>
      <c r="Q176" s="98">
        <v>265</v>
      </c>
      <c r="R176" s="75">
        <v>139</v>
      </c>
      <c r="S176" s="75">
        <v>126</v>
      </c>
      <c r="T176" s="76">
        <v>153</v>
      </c>
      <c r="U176" s="97" t="s">
        <v>4308</v>
      </c>
      <c r="V176" s="98">
        <v>205</v>
      </c>
      <c r="W176" s="75">
        <v>109</v>
      </c>
      <c r="X176" s="75">
        <v>96</v>
      </c>
      <c r="Y176" s="76">
        <v>132</v>
      </c>
      <c r="Z176" s="121"/>
      <c r="AA176" s="47"/>
      <c r="AB176" s="47"/>
      <c r="AC176" s="47"/>
      <c r="AD176" s="47"/>
      <c r="AE176" s="277" t="s">
        <v>330</v>
      </c>
      <c r="AF176" s="339">
        <v>2983</v>
      </c>
      <c r="AG176" s="339">
        <v>1562</v>
      </c>
      <c r="AH176" s="339">
        <v>1421</v>
      </c>
      <c r="AI176" s="340">
        <v>1721</v>
      </c>
      <c r="AJ176" s="434" t="s">
        <v>4309</v>
      </c>
      <c r="AK176" s="413">
        <v>136</v>
      </c>
      <c r="AL176" s="420">
        <v>74</v>
      </c>
      <c r="AM176" s="420">
        <v>62</v>
      </c>
      <c r="AN176" s="421">
        <v>89</v>
      </c>
      <c r="AO176" s="97" t="s">
        <v>4304</v>
      </c>
      <c r="AP176" s="413">
        <v>67</v>
      </c>
      <c r="AQ176" s="386">
        <v>31</v>
      </c>
      <c r="AR176" s="386">
        <v>36</v>
      </c>
      <c r="AS176" s="385">
        <v>40</v>
      </c>
      <c r="AT176" s="121"/>
      <c r="AU176" s="122"/>
      <c r="AV176" s="122"/>
      <c r="AW176" s="122"/>
      <c r="AX176" s="122"/>
      <c r="AY176" s="97" t="s">
        <v>4311</v>
      </c>
      <c r="AZ176" s="330">
        <v>115</v>
      </c>
      <c r="BA176" s="101">
        <v>56</v>
      </c>
      <c r="BB176" s="101">
        <v>59</v>
      </c>
      <c r="BC176" s="102">
        <v>70</v>
      </c>
    </row>
    <row r="177" spans="1:55" s="111" customFormat="1" ht="14.25" customHeight="1">
      <c r="A177" s="293" t="s">
        <v>4312</v>
      </c>
      <c r="B177" s="323">
        <v>67</v>
      </c>
      <c r="C177" s="356">
        <v>37</v>
      </c>
      <c r="D177" s="356">
        <v>30</v>
      </c>
      <c r="E177" s="357">
        <v>45</v>
      </c>
      <c r="F177" s="121"/>
      <c r="G177" s="47"/>
      <c r="H177" s="47"/>
      <c r="I177" s="47"/>
      <c r="J177" s="47"/>
      <c r="K177" s="121"/>
      <c r="P177" s="97" t="s">
        <v>4313</v>
      </c>
      <c r="Q177" s="98">
        <v>112</v>
      </c>
      <c r="R177" s="75">
        <v>53</v>
      </c>
      <c r="S177" s="75">
        <v>59</v>
      </c>
      <c r="T177" s="76">
        <v>78</v>
      </c>
      <c r="U177" s="70" t="s">
        <v>314</v>
      </c>
      <c r="V177" s="68">
        <v>3222</v>
      </c>
      <c r="W177" s="68">
        <v>1657</v>
      </c>
      <c r="X177" s="68">
        <v>1565</v>
      </c>
      <c r="Y177" s="69">
        <v>2045</v>
      </c>
      <c r="Z177" s="121"/>
      <c r="AA177" s="47"/>
      <c r="AB177" s="47"/>
      <c r="AC177" s="47"/>
      <c r="AD177" s="47"/>
      <c r="AE177" s="274" t="s">
        <v>4314</v>
      </c>
      <c r="AF177" s="323">
        <v>385</v>
      </c>
      <c r="AG177" s="324">
        <v>195</v>
      </c>
      <c r="AH177" s="324">
        <v>190</v>
      </c>
      <c r="AI177" s="325">
        <v>225</v>
      </c>
      <c r="AJ177" s="434" t="s">
        <v>4315</v>
      </c>
      <c r="AK177" s="413">
        <v>152</v>
      </c>
      <c r="AL177" s="420">
        <v>70</v>
      </c>
      <c r="AM177" s="420">
        <v>82</v>
      </c>
      <c r="AN177" s="421">
        <v>91</v>
      </c>
      <c r="AO177" s="97" t="s">
        <v>4310</v>
      </c>
      <c r="AP177" s="413">
        <v>71</v>
      </c>
      <c r="AQ177" s="386">
        <v>34</v>
      </c>
      <c r="AR177" s="386">
        <v>37</v>
      </c>
      <c r="AS177" s="385">
        <v>42</v>
      </c>
      <c r="AT177" s="121"/>
      <c r="AU177" s="122"/>
      <c r="AV177" s="122"/>
      <c r="AW177" s="122"/>
      <c r="AX177" s="122"/>
      <c r="AY177" s="97" t="s">
        <v>4317</v>
      </c>
      <c r="AZ177" s="330">
        <v>864</v>
      </c>
      <c r="BA177" s="101">
        <v>432</v>
      </c>
      <c r="BB177" s="101">
        <v>432</v>
      </c>
      <c r="BC177" s="102">
        <v>417</v>
      </c>
    </row>
    <row r="178" spans="1:55" s="111" customFormat="1" ht="14.25" customHeight="1">
      <c r="A178" s="293" t="s">
        <v>4318</v>
      </c>
      <c r="B178" s="323">
        <v>82</v>
      </c>
      <c r="C178" s="356">
        <v>43</v>
      </c>
      <c r="D178" s="356">
        <v>39</v>
      </c>
      <c r="E178" s="357">
        <v>46</v>
      </c>
      <c r="F178" s="121"/>
      <c r="G178" s="47"/>
      <c r="H178" s="47"/>
      <c r="I178" s="47"/>
      <c r="J178" s="47"/>
      <c r="K178" s="121"/>
      <c r="P178" s="97" t="s">
        <v>4319</v>
      </c>
      <c r="Q178" s="98">
        <v>92</v>
      </c>
      <c r="R178" s="75">
        <v>43</v>
      </c>
      <c r="S178" s="75">
        <v>49</v>
      </c>
      <c r="T178" s="76">
        <v>61</v>
      </c>
      <c r="U178" s="97" t="s">
        <v>1944</v>
      </c>
      <c r="V178" s="98">
        <v>603</v>
      </c>
      <c r="W178" s="75">
        <v>301</v>
      </c>
      <c r="X178" s="75">
        <v>302</v>
      </c>
      <c r="Y178" s="76">
        <v>367</v>
      </c>
      <c r="Z178" s="121"/>
      <c r="AA178" s="47"/>
      <c r="AB178" s="47"/>
      <c r="AC178" s="47"/>
      <c r="AD178" s="47"/>
      <c r="AE178" s="274" t="s">
        <v>4320</v>
      </c>
      <c r="AF178" s="323">
        <v>145</v>
      </c>
      <c r="AG178" s="324">
        <v>71</v>
      </c>
      <c r="AH178" s="324">
        <v>74</v>
      </c>
      <c r="AI178" s="325">
        <v>81</v>
      </c>
      <c r="AJ178" s="434" t="s">
        <v>4321</v>
      </c>
      <c r="AK178" s="413">
        <v>239</v>
      </c>
      <c r="AL178" s="420">
        <v>123</v>
      </c>
      <c r="AM178" s="420">
        <v>116</v>
      </c>
      <c r="AN178" s="421">
        <v>148</v>
      </c>
      <c r="AO178" s="70" t="s">
        <v>4316</v>
      </c>
      <c r="AP178" s="256">
        <v>137</v>
      </c>
      <c r="AQ178" s="417">
        <v>69</v>
      </c>
      <c r="AR178" s="417">
        <v>68</v>
      </c>
      <c r="AS178" s="418">
        <v>85</v>
      </c>
      <c r="AT178" s="121"/>
      <c r="AU178" s="122"/>
      <c r="AV178" s="122"/>
      <c r="AW178" s="122"/>
      <c r="AX178" s="122"/>
      <c r="AY178" s="97" t="s">
        <v>4322</v>
      </c>
      <c r="AZ178" s="330">
        <v>290</v>
      </c>
      <c r="BA178" s="101">
        <v>148</v>
      </c>
      <c r="BB178" s="101">
        <v>142</v>
      </c>
      <c r="BC178" s="102">
        <v>166</v>
      </c>
    </row>
    <row r="179" spans="1:55" s="111" customFormat="1" ht="14.25" customHeight="1">
      <c r="A179" s="293" t="s">
        <v>4323</v>
      </c>
      <c r="B179" s="323">
        <v>30</v>
      </c>
      <c r="C179" s="356">
        <v>10</v>
      </c>
      <c r="D179" s="356">
        <v>20</v>
      </c>
      <c r="E179" s="357">
        <v>22</v>
      </c>
      <c r="F179" s="121"/>
      <c r="G179" s="47"/>
      <c r="H179" s="47"/>
      <c r="I179" s="47"/>
      <c r="J179" s="47"/>
      <c r="K179" s="121"/>
      <c r="P179" s="97" t="s">
        <v>4324</v>
      </c>
      <c r="Q179" s="98">
        <v>72</v>
      </c>
      <c r="R179" s="75">
        <v>32</v>
      </c>
      <c r="S179" s="75">
        <v>40</v>
      </c>
      <c r="T179" s="76">
        <v>47</v>
      </c>
      <c r="U179" s="97" t="s">
        <v>1952</v>
      </c>
      <c r="V179" s="98">
        <v>75</v>
      </c>
      <c r="W179" s="75">
        <v>35</v>
      </c>
      <c r="X179" s="75">
        <v>40</v>
      </c>
      <c r="Y179" s="76">
        <v>53</v>
      </c>
      <c r="Z179" s="121"/>
      <c r="AA179" s="47"/>
      <c r="AB179" s="47"/>
      <c r="AC179" s="47"/>
      <c r="AD179" s="47"/>
      <c r="AE179" s="274" t="s">
        <v>4325</v>
      </c>
      <c r="AF179" s="323">
        <v>97</v>
      </c>
      <c r="AG179" s="324">
        <v>50</v>
      </c>
      <c r="AH179" s="324">
        <v>47</v>
      </c>
      <c r="AI179" s="325">
        <v>56</v>
      </c>
      <c r="AJ179" s="434" t="s">
        <v>4326</v>
      </c>
      <c r="AK179" s="413">
        <v>260</v>
      </c>
      <c r="AL179" s="420">
        <v>139</v>
      </c>
      <c r="AM179" s="420">
        <v>121</v>
      </c>
      <c r="AN179" s="421">
        <v>162</v>
      </c>
      <c r="AO179" s="97" t="s">
        <v>229</v>
      </c>
      <c r="AP179" s="413">
        <v>2482</v>
      </c>
      <c r="AQ179" s="420">
        <v>1260</v>
      </c>
      <c r="AR179" s="420">
        <v>1222</v>
      </c>
      <c r="AS179" s="421">
        <v>1441</v>
      </c>
      <c r="AT179" s="121"/>
      <c r="AU179" s="122"/>
      <c r="AV179" s="122"/>
      <c r="AW179" s="122"/>
      <c r="AX179" s="122"/>
      <c r="AY179" s="97" t="s">
        <v>4328</v>
      </c>
      <c r="AZ179" s="330">
        <v>92</v>
      </c>
      <c r="BA179" s="101">
        <v>46</v>
      </c>
      <c r="BB179" s="101">
        <v>46</v>
      </c>
      <c r="BC179" s="102">
        <v>42</v>
      </c>
    </row>
    <row r="180" spans="1:55" s="111" customFormat="1" ht="14.25" customHeight="1">
      <c r="A180" s="293" t="s">
        <v>4329</v>
      </c>
      <c r="B180" s="323">
        <v>50</v>
      </c>
      <c r="C180" s="356">
        <v>22</v>
      </c>
      <c r="D180" s="356">
        <v>28</v>
      </c>
      <c r="E180" s="357">
        <v>33</v>
      </c>
      <c r="F180" s="121"/>
      <c r="G180" s="47"/>
      <c r="H180" s="47"/>
      <c r="I180" s="47"/>
      <c r="J180" s="47"/>
      <c r="K180" s="121"/>
      <c r="P180" s="97" t="s">
        <v>4330</v>
      </c>
      <c r="Q180" s="98">
        <v>53</v>
      </c>
      <c r="R180" s="75">
        <v>28</v>
      </c>
      <c r="S180" s="75">
        <v>25</v>
      </c>
      <c r="T180" s="76">
        <v>33</v>
      </c>
      <c r="U180" s="97" t="s">
        <v>4331</v>
      </c>
      <c r="V180" s="98">
        <v>92</v>
      </c>
      <c r="W180" s="75">
        <v>52</v>
      </c>
      <c r="X180" s="75">
        <v>40</v>
      </c>
      <c r="Y180" s="76">
        <v>59</v>
      </c>
      <c r="Z180" s="121"/>
      <c r="AA180" s="47"/>
      <c r="AB180" s="47"/>
      <c r="AC180" s="47"/>
      <c r="AD180" s="47"/>
      <c r="AE180" s="274" t="s">
        <v>4332</v>
      </c>
      <c r="AF180" s="323">
        <v>157</v>
      </c>
      <c r="AG180" s="324">
        <v>85</v>
      </c>
      <c r="AH180" s="324">
        <v>72</v>
      </c>
      <c r="AI180" s="325">
        <v>89</v>
      </c>
      <c r="AJ180" s="434" t="s">
        <v>4333</v>
      </c>
      <c r="AK180" s="413">
        <v>207</v>
      </c>
      <c r="AL180" s="420">
        <v>109</v>
      </c>
      <c r="AM180" s="420">
        <v>98</v>
      </c>
      <c r="AN180" s="421">
        <v>134</v>
      </c>
      <c r="AO180" s="97" t="s">
        <v>4327</v>
      </c>
      <c r="AP180" s="413">
        <v>116</v>
      </c>
      <c r="AQ180" s="420">
        <v>62</v>
      </c>
      <c r="AR180" s="420">
        <v>54</v>
      </c>
      <c r="AS180" s="421">
        <v>64</v>
      </c>
      <c r="AT180" s="121"/>
      <c r="AU180" s="122"/>
      <c r="AV180" s="122"/>
      <c r="AW180" s="122"/>
      <c r="AX180" s="122"/>
      <c r="AY180" s="97" t="s">
        <v>4335</v>
      </c>
      <c r="AZ180" s="330">
        <v>206</v>
      </c>
      <c r="BA180" s="101">
        <v>112</v>
      </c>
      <c r="BB180" s="101">
        <v>94</v>
      </c>
      <c r="BC180" s="102">
        <v>121</v>
      </c>
    </row>
    <row r="181" spans="1:55" s="111" customFormat="1" ht="14.25" customHeight="1">
      <c r="A181" s="293" t="s">
        <v>4336</v>
      </c>
      <c r="B181" s="323">
        <v>69</v>
      </c>
      <c r="C181" s="356">
        <v>37</v>
      </c>
      <c r="D181" s="356">
        <v>32</v>
      </c>
      <c r="E181" s="357">
        <v>47</v>
      </c>
      <c r="F181" s="121"/>
      <c r="G181" s="47"/>
      <c r="H181" s="47"/>
      <c r="I181" s="47"/>
      <c r="J181" s="47"/>
      <c r="K181" s="121"/>
      <c r="P181" s="97" t="s">
        <v>4337</v>
      </c>
      <c r="Q181" s="98">
        <v>84</v>
      </c>
      <c r="R181" s="75">
        <v>44</v>
      </c>
      <c r="S181" s="75">
        <v>40</v>
      </c>
      <c r="T181" s="76">
        <v>48</v>
      </c>
      <c r="U181" s="97" t="s">
        <v>4338</v>
      </c>
      <c r="V181" s="98">
        <v>143</v>
      </c>
      <c r="W181" s="75">
        <v>82</v>
      </c>
      <c r="X181" s="75">
        <v>61</v>
      </c>
      <c r="Y181" s="76">
        <v>102</v>
      </c>
      <c r="Z181" s="121"/>
      <c r="AA181" s="47"/>
      <c r="AB181" s="47"/>
      <c r="AC181" s="47"/>
      <c r="AD181" s="47"/>
      <c r="AE181" s="274" t="s">
        <v>2872</v>
      </c>
      <c r="AF181" s="323">
        <v>172</v>
      </c>
      <c r="AG181" s="324">
        <v>93</v>
      </c>
      <c r="AH181" s="324">
        <v>79</v>
      </c>
      <c r="AI181" s="325">
        <v>104</v>
      </c>
      <c r="AJ181" s="434" t="s">
        <v>2494</v>
      </c>
      <c r="AK181" s="413">
        <v>96</v>
      </c>
      <c r="AL181" s="420">
        <v>58</v>
      </c>
      <c r="AM181" s="420">
        <v>38</v>
      </c>
      <c r="AN181" s="421">
        <v>59</v>
      </c>
      <c r="AO181" s="97" t="s">
        <v>4334</v>
      </c>
      <c r="AP181" s="413">
        <v>153</v>
      </c>
      <c r="AQ181" s="420">
        <v>76</v>
      </c>
      <c r="AR181" s="420">
        <v>77</v>
      </c>
      <c r="AS181" s="421">
        <v>86</v>
      </c>
      <c r="AT181" s="121"/>
      <c r="AU181" s="122"/>
      <c r="AV181" s="122"/>
      <c r="AW181" s="122"/>
      <c r="AX181" s="122"/>
      <c r="AY181" s="97" t="s">
        <v>4340</v>
      </c>
      <c r="AZ181" s="330">
        <v>52</v>
      </c>
      <c r="BA181" s="101">
        <v>25</v>
      </c>
      <c r="BB181" s="101">
        <v>27</v>
      </c>
      <c r="BC181" s="102">
        <v>31</v>
      </c>
    </row>
    <row r="182" spans="1:55" s="111" customFormat="1" ht="14.25" customHeight="1">
      <c r="A182" s="293" t="s">
        <v>4341</v>
      </c>
      <c r="B182" s="323">
        <v>79</v>
      </c>
      <c r="C182" s="356">
        <v>40</v>
      </c>
      <c r="D182" s="356">
        <v>39</v>
      </c>
      <c r="E182" s="357">
        <v>52</v>
      </c>
      <c r="F182" s="121"/>
      <c r="G182" s="47"/>
      <c r="H182" s="47"/>
      <c r="I182" s="47"/>
      <c r="J182" s="47"/>
      <c r="K182" s="121"/>
      <c r="P182" s="97" t="s">
        <v>4342</v>
      </c>
      <c r="Q182" s="98">
        <v>206</v>
      </c>
      <c r="R182" s="75">
        <v>92</v>
      </c>
      <c r="S182" s="75">
        <v>114</v>
      </c>
      <c r="T182" s="76">
        <v>137</v>
      </c>
      <c r="U182" s="97" t="s">
        <v>4343</v>
      </c>
      <c r="V182" s="98">
        <v>136</v>
      </c>
      <c r="W182" s="75">
        <v>71</v>
      </c>
      <c r="X182" s="75">
        <v>65</v>
      </c>
      <c r="Y182" s="76">
        <v>86</v>
      </c>
      <c r="Z182" s="121"/>
      <c r="AA182" s="47"/>
      <c r="AB182" s="47"/>
      <c r="AC182" s="47"/>
      <c r="AD182" s="47"/>
      <c r="AE182" s="274" t="s">
        <v>2874</v>
      </c>
      <c r="AF182" s="323">
        <v>109</v>
      </c>
      <c r="AG182" s="324">
        <v>59</v>
      </c>
      <c r="AH182" s="324">
        <v>50</v>
      </c>
      <c r="AI182" s="325">
        <v>57</v>
      </c>
      <c r="AJ182" s="434" t="s">
        <v>4344</v>
      </c>
      <c r="AK182" s="413">
        <v>117</v>
      </c>
      <c r="AL182" s="420">
        <v>63</v>
      </c>
      <c r="AM182" s="420">
        <v>54</v>
      </c>
      <c r="AN182" s="421">
        <v>74</v>
      </c>
      <c r="AO182" s="97" t="s">
        <v>4339</v>
      </c>
      <c r="AP182" s="413">
        <v>80</v>
      </c>
      <c r="AQ182" s="420">
        <v>41</v>
      </c>
      <c r="AR182" s="420">
        <v>39</v>
      </c>
      <c r="AS182" s="421">
        <v>49</v>
      </c>
      <c r="AT182" s="121"/>
      <c r="AU182" s="122"/>
      <c r="AV182" s="122"/>
      <c r="AW182" s="122"/>
      <c r="AX182" s="122"/>
      <c r="AY182" s="70" t="s">
        <v>4346</v>
      </c>
      <c r="AZ182" s="57">
        <v>1215</v>
      </c>
      <c r="BA182" s="68">
        <v>600</v>
      </c>
      <c r="BB182" s="68">
        <v>615</v>
      </c>
      <c r="BC182" s="69">
        <v>777</v>
      </c>
    </row>
    <row r="183" spans="1:55" s="111" customFormat="1" ht="14.25" customHeight="1">
      <c r="A183" s="293" t="s">
        <v>4347</v>
      </c>
      <c r="B183" s="323">
        <v>46</v>
      </c>
      <c r="C183" s="356">
        <v>20</v>
      </c>
      <c r="D183" s="356">
        <v>26</v>
      </c>
      <c r="E183" s="357">
        <v>33</v>
      </c>
      <c r="F183" s="121"/>
      <c r="G183" s="47"/>
      <c r="H183" s="47"/>
      <c r="I183" s="47"/>
      <c r="J183" s="47"/>
      <c r="K183" s="121"/>
      <c r="P183" s="97" t="s">
        <v>3403</v>
      </c>
      <c r="Q183" s="98">
        <v>64</v>
      </c>
      <c r="R183" s="75">
        <v>29</v>
      </c>
      <c r="S183" s="75">
        <v>35</v>
      </c>
      <c r="T183" s="76">
        <v>45</v>
      </c>
      <c r="U183" s="97" t="s">
        <v>4348</v>
      </c>
      <c r="V183" s="98">
        <v>122</v>
      </c>
      <c r="W183" s="75">
        <v>61</v>
      </c>
      <c r="X183" s="75">
        <v>61</v>
      </c>
      <c r="Y183" s="76">
        <v>72</v>
      </c>
      <c r="Z183" s="121"/>
      <c r="AA183" s="47"/>
      <c r="AB183" s="47"/>
      <c r="AC183" s="47"/>
      <c r="AD183" s="47"/>
      <c r="AE183" s="274" t="s">
        <v>4349</v>
      </c>
      <c r="AF183" s="323">
        <v>117</v>
      </c>
      <c r="AG183" s="324">
        <v>64</v>
      </c>
      <c r="AH183" s="324">
        <v>53</v>
      </c>
      <c r="AI183" s="325">
        <v>66</v>
      </c>
      <c r="AJ183" s="434" t="s">
        <v>4350</v>
      </c>
      <c r="AK183" s="413">
        <v>236</v>
      </c>
      <c r="AL183" s="420">
        <v>122</v>
      </c>
      <c r="AM183" s="420">
        <v>114</v>
      </c>
      <c r="AN183" s="421">
        <v>125</v>
      </c>
      <c r="AO183" s="97" t="s">
        <v>4345</v>
      </c>
      <c r="AP183" s="413">
        <v>127</v>
      </c>
      <c r="AQ183" s="420">
        <v>53</v>
      </c>
      <c r="AR183" s="420">
        <v>74</v>
      </c>
      <c r="AS183" s="421">
        <v>79</v>
      </c>
      <c r="AT183" s="121"/>
      <c r="AU183" s="122"/>
      <c r="AV183" s="122"/>
      <c r="AW183" s="122"/>
      <c r="AX183" s="122"/>
      <c r="AY183" s="97" t="s">
        <v>4352</v>
      </c>
      <c r="AZ183" s="330">
        <v>204</v>
      </c>
      <c r="BA183" s="101">
        <v>97</v>
      </c>
      <c r="BB183" s="101">
        <v>107</v>
      </c>
      <c r="BC183" s="102">
        <v>136</v>
      </c>
    </row>
    <row r="184" spans="1:55" s="111" customFormat="1" ht="14.25" customHeight="1">
      <c r="A184" s="293" t="s">
        <v>4353</v>
      </c>
      <c r="B184" s="323">
        <v>53</v>
      </c>
      <c r="C184" s="356">
        <v>30</v>
      </c>
      <c r="D184" s="356">
        <v>23</v>
      </c>
      <c r="E184" s="357">
        <v>34</v>
      </c>
      <c r="F184" s="121"/>
      <c r="G184" s="47"/>
      <c r="H184" s="47"/>
      <c r="I184" s="47"/>
      <c r="J184" s="47"/>
      <c r="K184" s="121"/>
      <c r="P184" s="97" t="s">
        <v>4354</v>
      </c>
      <c r="Q184" s="98">
        <v>162</v>
      </c>
      <c r="R184" s="75">
        <v>74</v>
      </c>
      <c r="S184" s="75">
        <v>88</v>
      </c>
      <c r="T184" s="76">
        <v>105</v>
      </c>
      <c r="U184" s="97" t="s">
        <v>650</v>
      </c>
      <c r="V184" s="98">
        <v>232</v>
      </c>
      <c r="W184" s="75">
        <v>118</v>
      </c>
      <c r="X184" s="75">
        <v>114</v>
      </c>
      <c r="Y184" s="76">
        <v>144</v>
      </c>
      <c r="Z184" s="121"/>
      <c r="AA184" s="47"/>
      <c r="AB184" s="47"/>
      <c r="AC184" s="47"/>
      <c r="AD184" s="47"/>
      <c r="AE184" s="274" t="s">
        <v>4355</v>
      </c>
      <c r="AF184" s="323">
        <v>184</v>
      </c>
      <c r="AG184" s="324">
        <v>89</v>
      </c>
      <c r="AH184" s="324">
        <v>95</v>
      </c>
      <c r="AI184" s="325">
        <v>96</v>
      </c>
      <c r="AJ184" s="434" t="s">
        <v>4356</v>
      </c>
      <c r="AK184" s="413">
        <v>245</v>
      </c>
      <c r="AL184" s="420">
        <v>123</v>
      </c>
      <c r="AM184" s="420">
        <v>122</v>
      </c>
      <c r="AN184" s="421">
        <v>130</v>
      </c>
      <c r="AO184" s="97" t="s">
        <v>4351</v>
      </c>
      <c r="AP184" s="413">
        <v>88</v>
      </c>
      <c r="AQ184" s="420">
        <v>40</v>
      </c>
      <c r="AR184" s="420">
        <v>48</v>
      </c>
      <c r="AS184" s="421">
        <v>55</v>
      </c>
      <c r="AT184" s="121"/>
      <c r="AU184" s="122"/>
      <c r="AV184" s="122"/>
      <c r="AW184" s="122"/>
      <c r="AX184" s="122"/>
      <c r="AY184" s="97" t="s">
        <v>4358</v>
      </c>
      <c r="AZ184" s="330">
        <v>114</v>
      </c>
      <c r="BA184" s="101">
        <v>57</v>
      </c>
      <c r="BB184" s="101">
        <v>57</v>
      </c>
      <c r="BC184" s="102">
        <v>67</v>
      </c>
    </row>
    <row r="185" spans="1:55" s="111" customFormat="1" ht="14.25" customHeight="1">
      <c r="A185" s="293" t="s">
        <v>4359</v>
      </c>
      <c r="B185" s="323">
        <v>45</v>
      </c>
      <c r="C185" s="356">
        <v>22</v>
      </c>
      <c r="D185" s="356">
        <v>23</v>
      </c>
      <c r="E185" s="357">
        <v>29</v>
      </c>
      <c r="F185" s="121"/>
      <c r="G185" s="47"/>
      <c r="H185" s="125"/>
      <c r="I185" s="47"/>
      <c r="J185" s="47"/>
      <c r="K185" s="121"/>
      <c r="P185" s="97" t="s">
        <v>4360</v>
      </c>
      <c r="Q185" s="98">
        <v>216</v>
      </c>
      <c r="R185" s="75">
        <v>94</v>
      </c>
      <c r="S185" s="75">
        <v>122</v>
      </c>
      <c r="T185" s="76">
        <v>139</v>
      </c>
      <c r="U185" s="97" t="s">
        <v>2231</v>
      </c>
      <c r="V185" s="98">
        <v>107</v>
      </c>
      <c r="W185" s="75">
        <v>53</v>
      </c>
      <c r="X185" s="75">
        <v>54</v>
      </c>
      <c r="Y185" s="76">
        <v>65</v>
      </c>
      <c r="Z185" s="121"/>
      <c r="AA185" s="47"/>
      <c r="AB185" s="47"/>
      <c r="AC185" s="47"/>
      <c r="AD185" s="47"/>
      <c r="AE185" s="274" t="s">
        <v>4361</v>
      </c>
      <c r="AF185" s="323">
        <v>140</v>
      </c>
      <c r="AG185" s="324">
        <v>79</v>
      </c>
      <c r="AH185" s="324">
        <v>61</v>
      </c>
      <c r="AI185" s="325">
        <v>85</v>
      </c>
      <c r="AJ185" s="434" t="s">
        <v>4362</v>
      </c>
      <c r="AK185" s="413">
        <v>379</v>
      </c>
      <c r="AL185" s="420">
        <v>211</v>
      </c>
      <c r="AM185" s="420">
        <v>168</v>
      </c>
      <c r="AN185" s="421">
        <v>218</v>
      </c>
      <c r="AO185" s="97" t="s">
        <v>4357</v>
      </c>
      <c r="AP185" s="413">
        <v>76</v>
      </c>
      <c r="AQ185" s="420">
        <v>30</v>
      </c>
      <c r="AR185" s="420">
        <v>46</v>
      </c>
      <c r="AS185" s="421">
        <v>51</v>
      </c>
      <c r="AT185" s="121"/>
      <c r="AY185" s="97" t="s">
        <v>3098</v>
      </c>
      <c r="AZ185" s="330">
        <v>97</v>
      </c>
      <c r="BA185" s="101">
        <v>34</v>
      </c>
      <c r="BB185" s="101">
        <v>63</v>
      </c>
      <c r="BC185" s="102">
        <v>43</v>
      </c>
    </row>
    <row r="186" spans="1:55" s="111" customFormat="1" ht="14.25" customHeight="1">
      <c r="A186" s="293" t="s">
        <v>4364</v>
      </c>
      <c r="B186" s="323">
        <v>134</v>
      </c>
      <c r="C186" s="356">
        <v>64</v>
      </c>
      <c r="D186" s="356">
        <v>70</v>
      </c>
      <c r="E186" s="357">
        <v>81</v>
      </c>
      <c r="F186" s="121"/>
      <c r="G186" s="47"/>
      <c r="H186" s="47"/>
      <c r="I186" s="47"/>
      <c r="J186" s="47"/>
      <c r="K186" s="121"/>
      <c r="P186" s="97" t="s">
        <v>2772</v>
      </c>
      <c r="Q186" s="98">
        <v>71</v>
      </c>
      <c r="R186" s="75">
        <v>39</v>
      </c>
      <c r="S186" s="75">
        <v>32</v>
      </c>
      <c r="T186" s="76">
        <v>45</v>
      </c>
      <c r="U186" s="97" t="s">
        <v>2238</v>
      </c>
      <c r="V186" s="98">
        <v>101</v>
      </c>
      <c r="W186" s="75">
        <v>51</v>
      </c>
      <c r="X186" s="75">
        <v>50</v>
      </c>
      <c r="Y186" s="76">
        <v>70</v>
      </c>
      <c r="Z186" s="121"/>
      <c r="AA186" s="47"/>
      <c r="AB186" s="47"/>
      <c r="AC186" s="47"/>
      <c r="AD186" s="47"/>
      <c r="AE186" s="274" t="s">
        <v>4365</v>
      </c>
      <c r="AF186" s="323">
        <v>115</v>
      </c>
      <c r="AG186" s="324">
        <v>61</v>
      </c>
      <c r="AH186" s="324">
        <v>54</v>
      </c>
      <c r="AI186" s="325">
        <v>68</v>
      </c>
      <c r="AJ186" s="434" t="s">
        <v>3172</v>
      </c>
      <c r="AK186" s="413">
        <v>214</v>
      </c>
      <c r="AL186" s="420">
        <v>119</v>
      </c>
      <c r="AM186" s="420">
        <v>95</v>
      </c>
      <c r="AN186" s="421">
        <v>106</v>
      </c>
      <c r="AO186" s="97" t="s">
        <v>4363</v>
      </c>
      <c r="AP186" s="413">
        <v>68</v>
      </c>
      <c r="AQ186" s="420">
        <v>36</v>
      </c>
      <c r="AR186" s="420">
        <v>32</v>
      </c>
      <c r="AS186" s="421">
        <v>46</v>
      </c>
      <c r="AT186" s="121"/>
      <c r="AY186" s="97" t="s">
        <v>4367</v>
      </c>
      <c r="AZ186" s="330">
        <v>126</v>
      </c>
      <c r="BA186" s="101">
        <v>58</v>
      </c>
      <c r="BB186" s="101">
        <v>68</v>
      </c>
      <c r="BC186" s="102">
        <v>87</v>
      </c>
    </row>
    <row r="187" spans="1:55" s="111" customFormat="1" ht="14.25" customHeight="1">
      <c r="A187" s="293" t="s">
        <v>4368</v>
      </c>
      <c r="B187" s="323">
        <v>105</v>
      </c>
      <c r="C187" s="356">
        <v>48</v>
      </c>
      <c r="D187" s="356">
        <v>57</v>
      </c>
      <c r="E187" s="357">
        <v>65</v>
      </c>
      <c r="F187" s="121"/>
      <c r="G187" s="47"/>
      <c r="H187" s="47"/>
      <c r="I187" s="47"/>
      <c r="J187" s="47"/>
      <c r="K187" s="121"/>
      <c r="P187" s="97" t="s">
        <v>4369</v>
      </c>
      <c r="Q187" s="98">
        <v>118</v>
      </c>
      <c r="R187" s="75">
        <v>56</v>
      </c>
      <c r="S187" s="75">
        <v>62</v>
      </c>
      <c r="T187" s="76">
        <v>68</v>
      </c>
      <c r="U187" s="97" t="s">
        <v>2245</v>
      </c>
      <c r="V187" s="98">
        <v>95</v>
      </c>
      <c r="W187" s="75">
        <v>51</v>
      </c>
      <c r="X187" s="75">
        <v>44</v>
      </c>
      <c r="Y187" s="76">
        <v>61</v>
      </c>
      <c r="Z187" s="121"/>
      <c r="AA187" s="47"/>
      <c r="AB187" s="47"/>
      <c r="AC187" s="47"/>
      <c r="AD187" s="47"/>
      <c r="AE187" s="274" t="s">
        <v>4370</v>
      </c>
      <c r="AF187" s="323">
        <v>93</v>
      </c>
      <c r="AG187" s="324">
        <v>45</v>
      </c>
      <c r="AH187" s="324">
        <v>48</v>
      </c>
      <c r="AI187" s="325">
        <v>46</v>
      </c>
      <c r="AJ187" s="434" t="s">
        <v>3180</v>
      </c>
      <c r="AK187" s="413">
        <v>112</v>
      </c>
      <c r="AL187" s="420">
        <v>61</v>
      </c>
      <c r="AM187" s="420">
        <v>51</v>
      </c>
      <c r="AN187" s="421">
        <v>67</v>
      </c>
      <c r="AO187" s="97" t="s">
        <v>4366</v>
      </c>
      <c r="AP187" s="413">
        <v>61</v>
      </c>
      <c r="AQ187" s="420">
        <v>27</v>
      </c>
      <c r="AR187" s="420">
        <v>34</v>
      </c>
      <c r="AS187" s="421">
        <v>32</v>
      </c>
      <c r="AT187" s="121"/>
      <c r="AY187" s="97" t="s">
        <v>4372</v>
      </c>
      <c r="AZ187" s="330">
        <v>193</v>
      </c>
      <c r="BA187" s="101">
        <v>93</v>
      </c>
      <c r="BB187" s="101">
        <v>100</v>
      </c>
      <c r="BC187" s="102">
        <v>131</v>
      </c>
    </row>
    <row r="188" spans="1:55" s="111" customFormat="1" ht="14.25" customHeight="1">
      <c r="A188" s="293" t="s">
        <v>4373</v>
      </c>
      <c r="B188" s="323">
        <v>56</v>
      </c>
      <c r="C188" s="356">
        <v>28</v>
      </c>
      <c r="D188" s="356">
        <v>28</v>
      </c>
      <c r="E188" s="357">
        <v>33</v>
      </c>
      <c r="F188" s="121"/>
      <c r="G188" s="47"/>
      <c r="H188" s="47"/>
      <c r="I188" s="47"/>
      <c r="J188" s="47"/>
      <c r="K188" s="121"/>
      <c r="P188" s="97" t="s">
        <v>4374</v>
      </c>
      <c r="Q188" s="98">
        <v>40</v>
      </c>
      <c r="R188" s="75">
        <v>21</v>
      </c>
      <c r="S188" s="75">
        <v>19</v>
      </c>
      <c r="T188" s="76">
        <v>29</v>
      </c>
      <c r="U188" s="97" t="s">
        <v>4375</v>
      </c>
      <c r="V188" s="98">
        <v>125</v>
      </c>
      <c r="W188" s="75">
        <v>67</v>
      </c>
      <c r="X188" s="75">
        <v>58</v>
      </c>
      <c r="Y188" s="76">
        <v>81</v>
      </c>
      <c r="Z188" s="121"/>
      <c r="AA188" s="47"/>
      <c r="AB188" s="47"/>
      <c r="AC188" s="47"/>
      <c r="AD188" s="47"/>
      <c r="AE188" s="274" t="s">
        <v>4376</v>
      </c>
      <c r="AF188" s="323">
        <v>29</v>
      </c>
      <c r="AG188" s="324">
        <v>15</v>
      </c>
      <c r="AH188" s="324">
        <v>14</v>
      </c>
      <c r="AI188" s="325">
        <v>18</v>
      </c>
      <c r="AJ188" s="434" t="s">
        <v>4377</v>
      </c>
      <c r="AK188" s="413">
        <v>119</v>
      </c>
      <c r="AL188" s="420">
        <v>74</v>
      </c>
      <c r="AM188" s="420">
        <v>45</v>
      </c>
      <c r="AN188" s="421">
        <v>80</v>
      </c>
      <c r="AO188" s="97" t="s">
        <v>4371</v>
      </c>
      <c r="AP188" s="413">
        <v>56</v>
      </c>
      <c r="AQ188" s="420">
        <v>30</v>
      </c>
      <c r="AR188" s="420">
        <v>26</v>
      </c>
      <c r="AS188" s="421">
        <v>37</v>
      </c>
      <c r="AT188" s="121"/>
      <c r="AY188" s="97" t="s">
        <v>4379</v>
      </c>
      <c r="AZ188" s="330">
        <v>75</v>
      </c>
      <c r="BA188" s="101">
        <v>40</v>
      </c>
      <c r="BB188" s="101">
        <v>35</v>
      </c>
      <c r="BC188" s="102">
        <v>52</v>
      </c>
    </row>
    <row r="189" spans="1:55" s="111" customFormat="1" ht="14.25" customHeight="1">
      <c r="A189" s="293" t="s">
        <v>4381</v>
      </c>
      <c r="B189" s="323">
        <v>141</v>
      </c>
      <c r="C189" s="356">
        <v>72</v>
      </c>
      <c r="D189" s="356">
        <v>69</v>
      </c>
      <c r="E189" s="357">
        <v>82</v>
      </c>
      <c r="F189" s="121"/>
      <c r="G189" s="47"/>
      <c r="H189" s="47"/>
      <c r="I189" s="47"/>
      <c r="J189" s="47"/>
      <c r="K189" s="121"/>
      <c r="P189" s="97" t="s">
        <v>4382</v>
      </c>
      <c r="Q189" s="98">
        <v>65</v>
      </c>
      <c r="R189" s="75">
        <v>34</v>
      </c>
      <c r="S189" s="75">
        <v>31</v>
      </c>
      <c r="T189" s="76">
        <v>39</v>
      </c>
      <c r="U189" s="97" t="s">
        <v>4383</v>
      </c>
      <c r="V189" s="98">
        <v>88</v>
      </c>
      <c r="W189" s="75">
        <v>44</v>
      </c>
      <c r="X189" s="75">
        <v>44</v>
      </c>
      <c r="Y189" s="76">
        <v>61</v>
      </c>
      <c r="Z189" s="121"/>
      <c r="AA189" s="47"/>
      <c r="AB189" s="47"/>
      <c r="AC189" s="47"/>
      <c r="AD189" s="47"/>
      <c r="AE189" s="274" t="s">
        <v>4384</v>
      </c>
      <c r="AF189" s="323">
        <v>85</v>
      </c>
      <c r="AG189" s="324">
        <v>42</v>
      </c>
      <c r="AH189" s="324">
        <v>43</v>
      </c>
      <c r="AI189" s="325">
        <v>47</v>
      </c>
      <c r="AJ189" s="434" t="s">
        <v>4385</v>
      </c>
      <c r="AK189" s="413">
        <v>152</v>
      </c>
      <c r="AL189" s="420">
        <v>81</v>
      </c>
      <c r="AM189" s="420">
        <v>71</v>
      </c>
      <c r="AN189" s="421">
        <v>91</v>
      </c>
      <c r="AO189" s="97" t="s">
        <v>4378</v>
      </c>
      <c r="AP189" s="413">
        <v>58</v>
      </c>
      <c r="AQ189" s="420">
        <v>27</v>
      </c>
      <c r="AR189" s="420">
        <v>31</v>
      </c>
      <c r="AS189" s="421">
        <v>38</v>
      </c>
      <c r="AT189" s="121"/>
      <c r="AY189" s="97" t="s">
        <v>4387</v>
      </c>
      <c r="AZ189" s="330">
        <v>32</v>
      </c>
      <c r="BA189" s="101">
        <v>19</v>
      </c>
      <c r="BB189" s="101">
        <v>13</v>
      </c>
      <c r="BC189" s="102">
        <v>18</v>
      </c>
    </row>
    <row r="190" spans="1:55" s="111" customFormat="1" ht="14.25" customHeight="1">
      <c r="A190" s="293" t="s">
        <v>4389</v>
      </c>
      <c r="B190" s="323">
        <v>217</v>
      </c>
      <c r="C190" s="356">
        <v>104</v>
      </c>
      <c r="D190" s="356">
        <v>113</v>
      </c>
      <c r="E190" s="357">
        <v>130</v>
      </c>
      <c r="F190" s="121"/>
      <c r="G190" s="47"/>
      <c r="H190" s="47"/>
      <c r="I190" s="47"/>
      <c r="J190" s="47"/>
      <c r="K190" s="121"/>
      <c r="P190" s="97" t="s">
        <v>2722</v>
      </c>
      <c r="Q190" s="98">
        <v>81</v>
      </c>
      <c r="R190" s="75">
        <v>41</v>
      </c>
      <c r="S190" s="75">
        <v>40</v>
      </c>
      <c r="T190" s="76">
        <v>51</v>
      </c>
      <c r="U190" s="97" t="s">
        <v>4390</v>
      </c>
      <c r="V190" s="98">
        <v>270</v>
      </c>
      <c r="W190" s="75">
        <v>136</v>
      </c>
      <c r="X190" s="75">
        <v>134</v>
      </c>
      <c r="Y190" s="76">
        <v>154</v>
      </c>
      <c r="Z190" s="121"/>
      <c r="AA190" s="47"/>
      <c r="AB190" s="47"/>
      <c r="AC190" s="47"/>
      <c r="AD190" s="47"/>
      <c r="AE190" s="274" t="s">
        <v>4391</v>
      </c>
      <c r="AF190" s="323">
        <v>73</v>
      </c>
      <c r="AG190" s="324">
        <v>46</v>
      </c>
      <c r="AH190" s="324">
        <v>27</v>
      </c>
      <c r="AI190" s="325">
        <v>49</v>
      </c>
      <c r="AJ190" s="436" t="s">
        <v>339</v>
      </c>
      <c r="AK190" s="256">
        <v>9046</v>
      </c>
      <c r="AL190" s="256">
        <v>4693</v>
      </c>
      <c r="AM190" s="256">
        <v>4353</v>
      </c>
      <c r="AN190" s="257">
        <v>4779</v>
      </c>
      <c r="AO190" s="97" t="s">
        <v>4386</v>
      </c>
      <c r="AP190" s="413">
        <v>40</v>
      </c>
      <c r="AQ190" s="420">
        <v>19</v>
      </c>
      <c r="AR190" s="420">
        <v>21</v>
      </c>
      <c r="AS190" s="421">
        <v>26</v>
      </c>
      <c r="AT190" s="121"/>
      <c r="AY190" s="97" t="s">
        <v>4393</v>
      </c>
      <c r="AZ190" s="330">
        <v>76</v>
      </c>
      <c r="BA190" s="101">
        <v>41</v>
      </c>
      <c r="BB190" s="101">
        <v>35</v>
      </c>
      <c r="BC190" s="102">
        <v>50</v>
      </c>
    </row>
    <row r="191" spans="1:55" s="111" customFormat="1" ht="14.25" customHeight="1">
      <c r="A191" s="293" t="s">
        <v>4394</v>
      </c>
      <c r="B191" s="323">
        <v>160</v>
      </c>
      <c r="C191" s="356">
        <v>77</v>
      </c>
      <c r="D191" s="356">
        <v>83</v>
      </c>
      <c r="E191" s="357">
        <v>103</v>
      </c>
      <c r="F191" s="121"/>
      <c r="G191" s="47"/>
      <c r="H191" s="47"/>
      <c r="I191" s="47"/>
      <c r="J191" s="47"/>
      <c r="K191" s="121"/>
      <c r="P191" s="97" t="s">
        <v>3908</v>
      </c>
      <c r="Q191" s="98">
        <v>69</v>
      </c>
      <c r="R191" s="75">
        <v>29</v>
      </c>
      <c r="S191" s="75">
        <v>40</v>
      </c>
      <c r="T191" s="76">
        <v>43</v>
      </c>
      <c r="U191" s="97" t="s">
        <v>4395</v>
      </c>
      <c r="V191" s="98">
        <v>171</v>
      </c>
      <c r="W191" s="75">
        <v>95</v>
      </c>
      <c r="X191" s="75">
        <v>76</v>
      </c>
      <c r="Y191" s="76">
        <v>99</v>
      </c>
      <c r="Z191" s="121"/>
      <c r="AA191" s="47"/>
      <c r="AB191" s="47"/>
      <c r="AC191" s="47"/>
      <c r="AD191" s="47"/>
      <c r="AE191" s="274" t="s">
        <v>4396</v>
      </c>
      <c r="AF191" s="323">
        <v>28</v>
      </c>
      <c r="AG191" s="324">
        <v>16</v>
      </c>
      <c r="AH191" s="324">
        <v>12</v>
      </c>
      <c r="AI191" s="325">
        <v>22</v>
      </c>
      <c r="AJ191" s="434" t="s">
        <v>4397</v>
      </c>
      <c r="AK191" s="413">
        <v>425</v>
      </c>
      <c r="AL191" s="420">
        <v>230</v>
      </c>
      <c r="AM191" s="420">
        <v>195</v>
      </c>
      <c r="AN191" s="421">
        <v>215</v>
      </c>
      <c r="AO191" s="97" t="s">
        <v>4392</v>
      </c>
      <c r="AP191" s="413">
        <v>35</v>
      </c>
      <c r="AQ191" s="420">
        <v>15</v>
      </c>
      <c r="AR191" s="420">
        <v>20</v>
      </c>
      <c r="AS191" s="421">
        <v>24</v>
      </c>
      <c r="AT191" s="121"/>
      <c r="AY191" s="97" t="s">
        <v>4398</v>
      </c>
      <c r="AZ191" s="330">
        <v>61</v>
      </c>
      <c r="BA191" s="101">
        <v>35</v>
      </c>
      <c r="BB191" s="101">
        <v>26</v>
      </c>
      <c r="BC191" s="102">
        <v>44</v>
      </c>
    </row>
    <row r="192" spans="1:55" s="111" customFormat="1" ht="14.25" customHeight="1">
      <c r="A192" s="293" t="s">
        <v>4399</v>
      </c>
      <c r="B192" s="323">
        <v>76</v>
      </c>
      <c r="C192" s="356">
        <v>35</v>
      </c>
      <c r="D192" s="356">
        <v>41</v>
      </c>
      <c r="E192" s="357">
        <v>47</v>
      </c>
      <c r="F192" s="121"/>
      <c r="G192" s="47"/>
      <c r="H192" s="47"/>
      <c r="I192" s="47"/>
      <c r="J192" s="47"/>
      <c r="K192" s="121"/>
      <c r="P192" s="97" t="s">
        <v>943</v>
      </c>
      <c r="Q192" s="98">
        <v>47</v>
      </c>
      <c r="R192" s="75">
        <v>20</v>
      </c>
      <c r="S192" s="75">
        <v>27</v>
      </c>
      <c r="T192" s="76">
        <v>30</v>
      </c>
      <c r="U192" s="97" t="s">
        <v>4400</v>
      </c>
      <c r="V192" s="98">
        <v>171</v>
      </c>
      <c r="W192" s="75">
        <v>79</v>
      </c>
      <c r="X192" s="75">
        <v>92</v>
      </c>
      <c r="Y192" s="76">
        <v>107</v>
      </c>
      <c r="Z192" s="121"/>
      <c r="AA192" s="47"/>
      <c r="AB192" s="47"/>
      <c r="AC192" s="47"/>
      <c r="AD192" s="47"/>
      <c r="AE192" s="274" t="s">
        <v>4401</v>
      </c>
      <c r="AF192" s="323">
        <v>39</v>
      </c>
      <c r="AG192" s="324">
        <v>21</v>
      </c>
      <c r="AH192" s="324">
        <v>18</v>
      </c>
      <c r="AI192" s="325">
        <v>25</v>
      </c>
      <c r="AJ192" s="434" t="s">
        <v>4402</v>
      </c>
      <c r="AK192" s="413">
        <v>276</v>
      </c>
      <c r="AL192" s="420">
        <v>130</v>
      </c>
      <c r="AM192" s="420">
        <v>146</v>
      </c>
      <c r="AN192" s="421">
        <v>145</v>
      </c>
      <c r="AO192" s="97" t="s">
        <v>3496</v>
      </c>
      <c r="AP192" s="413">
        <v>56</v>
      </c>
      <c r="AQ192" s="420">
        <v>28</v>
      </c>
      <c r="AR192" s="420">
        <v>28</v>
      </c>
      <c r="AS192" s="421">
        <v>42</v>
      </c>
      <c r="AT192" s="121"/>
      <c r="AY192" s="97" t="s">
        <v>3048</v>
      </c>
      <c r="AZ192" s="330">
        <v>55</v>
      </c>
      <c r="BA192" s="101">
        <v>27</v>
      </c>
      <c r="BB192" s="101">
        <v>28</v>
      </c>
      <c r="BC192" s="102">
        <v>37</v>
      </c>
    </row>
    <row r="193" spans="1:60" s="111" customFormat="1" ht="14.25" customHeight="1">
      <c r="A193" s="294" t="s">
        <v>451</v>
      </c>
      <c r="B193" s="339">
        <v>3889</v>
      </c>
      <c r="C193" s="339">
        <v>1931</v>
      </c>
      <c r="D193" s="339">
        <v>1958</v>
      </c>
      <c r="E193" s="340">
        <v>2414</v>
      </c>
      <c r="F193" s="121"/>
      <c r="G193" s="47"/>
      <c r="H193" s="47"/>
      <c r="I193" s="47"/>
      <c r="J193" s="47"/>
      <c r="K193" s="121"/>
      <c r="P193" s="97" t="s">
        <v>951</v>
      </c>
      <c r="Q193" s="98">
        <v>56</v>
      </c>
      <c r="R193" s="75">
        <v>22</v>
      </c>
      <c r="S193" s="75">
        <v>34</v>
      </c>
      <c r="T193" s="76">
        <v>36</v>
      </c>
      <c r="U193" s="97" t="s">
        <v>4404</v>
      </c>
      <c r="V193" s="98">
        <v>165</v>
      </c>
      <c r="W193" s="75">
        <v>88</v>
      </c>
      <c r="X193" s="75">
        <v>77</v>
      </c>
      <c r="Y193" s="76">
        <v>110</v>
      </c>
      <c r="Z193" s="121"/>
      <c r="AA193" s="47"/>
      <c r="AB193" s="47"/>
      <c r="AC193" s="47"/>
      <c r="AD193" s="47"/>
      <c r="AE193" s="274" t="s">
        <v>1050</v>
      </c>
      <c r="AF193" s="323">
        <v>118</v>
      </c>
      <c r="AG193" s="324">
        <v>59</v>
      </c>
      <c r="AH193" s="324">
        <v>59</v>
      </c>
      <c r="AI193" s="325">
        <v>80</v>
      </c>
      <c r="AJ193" s="434" t="s">
        <v>4405</v>
      </c>
      <c r="AK193" s="413">
        <v>798</v>
      </c>
      <c r="AL193" s="420">
        <v>367</v>
      </c>
      <c r="AM193" s="420">
        <v>431</v>
      </c>
      <c r="AN193" s="421">
        <v>382</v>
      </c>
      <c r="AO193" s="97" t="s">
        <v>4403</v>
      </c>
      <c r="AP193" s="413">
        <v>56</v>
      </c>
      <c r="AQ193" s="420">
        <v>27</v>
      </c>
      <c r="AR193" s="420">
        <v>29</v>
      </c>
      <c r="AS193" s="421">
        <v>35</v>
      </c>
      <c r="AT193" s="121"/>
      <c r="AY193" s="97" t="s">
        <v>4406</v>
      </c>
      <c r="AZ193" s="330">
        <v>76</v>
      </c>
      <c r="BA193" s="101">
        <v>40</v>
      </c>
      <c r="BB193" s="101">
        <v>36</v>
      </c>
      <c r="BC193" s="102">
        <v>51</v>
      </c>
    </row>
    <row r="194" spans="1:60" s="111" customFormat="1" ht="14.25" customHeight="1">
      <c r="A194" s="274" t="s">
        <v>3151</v>
      </c>
      <c r="B194" s="323">
        <v>89</v>
      </c>
      <c r="C194" s="402">
        <v>44</v>
      </c>
      <c r="D194" s="402">
        <v>45</v>
      </c>
      <c r="E194" s="403">
        <v>53</v>
      </c>
      <c r="F194" s="121"/>
      <c r="G194" s="47"/>
      <c r="H194" s="47"/>
      <c r="I194" s="47"/>
      <c r="J194" s="47"/>
      <c r="K194" s="121"/>
      <c r="P194" s="97" t="s">
        <v>2735</v>
      </c>
      <c r="Q194" s="98">
        <v>98</v>
      </c>
      <c r="R194" s="75">
        <v>48</v>
      </c>
      <c r="S194" s="75">
        <v>50</v>
      </c>
      <c r="T194" s="76">
        <v>51</v>
      </c>
      <c r="U194" s="97" t="s">
        <v>4407</v>
      </c>
      <c r="V194" s="98">
        <v>91</v>
      </c>
      <c r="W194" s="75">
        <v>46</v>
      </c>
      <c r="X194" s="75">
        <v>45</v>
      </c>
      <c r="Y194" s="76">
        <v>61</v>
      </c>
      <c r="Z194" s="121"/>
      <c r="AA194" s="47"/>
      <c r="AB194" s="47"/>
      <c r="AC194" s="47"/>
      <c r="AD194" s="47"/>
      <c r="AE194" s="274" t="s">
        <v>1059</v>
      </c>
      <c r="AF194" s="323">
        <v>87</v>
      </c>
      <c r="AG194" s="324">
        <v>47</v>
      </c>
      <c r="AH194" s="324">
        <v>40</v>
      </c>
      <c r="AI194" s="325">
        <v>43</v>
      </c>
      <c r="AJ194" s="434" t="s">
        <v>4408</v>
      </c>
      <c r="AK194" s="413">
        <v>457</v>
      </c>
      <c r="AL194" s="420">
        <v>247</v>
      </c>
      <c r="AM194" s="420">
        <v>210</v>
      </c>
      <c r="AN194" s="421">
        <v>230</v>
      </c>
      <c r="AO194" s="97" t="s">
        <v>2017</v>
      </c>
      <c r="AP194" s="413">
        <v>52</v>
      </c>
      <c r="AQ194" s="420">
        <v>20</v>
      </c>
      <c r="AR194" s="420">
        <v>32</v>
      </c>
      <c r="AS194" s="421">
        <v>35</v>
      </c>
      <c r="AT194" s="121"/>
      <c r="AY194" s="97" t="s">
        <v>4410</v>
      </c>
      <c r="AZ194" s="330">
        <v>106</v>
      </c>
      <c r="BA194" s="101">
        <v>59</v>
      </c>
      <c r="BB194" s="101">
        <v>47</v>
      </c>
      <c r="BC194" s="102">
        <v>61</v>
      </c>
    </row>
    <row r="195" spans="1:60" s="111" customFormat="1" ht="14.25" customHeight="1">
      <c r="A195" s="274" t="s">
        <v>3161</v>
      </c>
      <c r="B195" s="323">
        <v>33</v>
      </c>
      <c r="C195" s="402">
        <v>15</v>
      </c>
      <c r="D195" s="402">
        <v>18</v>
      </c>
      <c r="E195" s="403">
        <v>21</v>
      </c>
      <c r="F195" s="121"/>
      <c r="G195" s="47"/>
      <c r="H195" s="47"/>
      <c r="I195" s="47"/>
      <c r="J195" s="47"/>
      <c r="K195" s="121"/>
      <c r="P195" s="70" t="s">
        <v>475</v>
      </c>
      <c r="Q195" s="68">
        <v>1545</v>
      </c>
      <c r="R195" s="68">
        <v>750</v>
      </c>
      <c r="S195" s="68">
        <v>795</v>
      </c>
      <c r="T195" s="69">
        <v>997</v>
      </c>
      <c r="U195" s="97" t="s">
        <v>4411</v>
      </c>
      <c r="V195" s="98">
        <v>16</v>
      </c>
      <c r="W195" s="75">
        <v>8</v>
      </c>
      <c r="X195" s="75">
        <v>8</v>
      </c>
      <c r="Y195" s="76">
        <v>12</v>
      </c>
      <c r="Z195" s="121"/>
      <c r="AA195" s="47"/>
      <c r="AB195" s="47"/>
      <c r="AC195" s="47"/>
      <c r="AD195" s="47"/>
      <c r="AE195" s="274" t="s">
        <v>4412</v>
      </c>
      <c r="AF195" s="323">
        <v>83</v>
      </c>
      <c r="AG195" s="324">
        <v>41</v>
      </c>
      <c r="AH195" s="324">
        <v>42</v>
      </c>
      <c r="AI195" s="325">
        <v>49</v>
      </c>
      <c r="AJ195" s="434" t="s">
        <v>4413</v>
      </c>
      <c r="AK195" s="413">
        <v>345</v>
      </c>
      <c r="AL195" s="420">
        <v>177</v>
      </c>
      <c r="AM195" s="420">
        <v>168</v>
      </c>
      <c r="AN195" s="421">
        <v>182</v>
      </c>
      <c r="AO195" s="97" t="s">
        <v>4409</v>
      </c>
      <c r="AP195" s="413">
        <v>134</v>
      </c>
      <c r="AQ195" s="420">
        <v>64</v>
      </c>
      <c r="AR195" s="420">
        <v>70</v>
      </c>
      <c r="AS195" s="421">
        <v>77</v>
      </c>
      <c r="AT195" s="121"/>
      <c r="AY195" s="70" t="s">
        <v>223</v>
      </c>
      <c r="AZ195" s="57">
        <v>1924</v>
      </c>
      <c r="BA195" s="68">
        <v>922</v>
      </c>
      <c r="BB195" s="68">
        <v>1002</v>
      </c>
      <c r="BC195" s="69">
        <v>1211</v>
      </c>
    </row>
    <row r="196" spans="1:60" s="111" customFormat="1" ht="14.25" customHeight="1">
      <c r="A196" s="274" t="s">
        <v>4414</v>
      </c>
      <c r="B196" s="323">
        <v>61</v>
      </c>
      <c r="C196" s="402">
        <v>33</v>
      </c>
      <c r="D196" s="402">
        <v>28</v>
      </c>
      <c r="E196" s="403">
        <v>35</v>
      </c>
      <c r="F196" s="121"/>
      <c r="G196" s="47"/>
      <c r="H196" s="47"/>
      <c r="I196" s="47"/>
      <c r="J196" s="47"/>
      <c r="K196" s="121"/>
      <c r="P196" s="97" t="s">
        <v>4415</v>
      </c>
      <c r="Q196" s="98">
        <v>86</v>
      </c>
      <c r="R196" s="75">
        <v>40</v>
      </c>
      <c r="S196" s="75">
        <v>46</v>
      </c>
      <c r="T196" s="76">
        <v>49</v>
      </c>
      <c r="U196" s="97" t="s">
        <v>2398</v>
      </c>
      <c r="V196" s="98">
        <v>225</v>
      </c>
      <c r="W196" s="75">
        <v>115</v>
      </c>
      <c r="X196" s="75">
        <v>110</v>
      </c>
      <c r="Y196" s="76">
        <v>155</v>
      </c>
      <c r="Z196" s="121"/>
      <c r="AA196" s="47"/>
      <c r="AB196" s="47"/>
      <c r="AC196" s="47"/>
      <c r="AD196" s="47"/>
      <c r="AE196" s="274" t="s">
        <v>4416</v>
      </c>
      <c r="AF196" s="323">
        <v>153</v>
      </c>
      <c r="AG196" s="324">
        <v>89</v>
      </c>
      <c r="AH196" s="324">
        <v>64</v>
      </c>
      <c r="AI196" s="325">
        <v>91</v>
      </c>
      <c r="AJ196" s="434" t="s">
        <v>4417</v>
      </c>
      <c r="AK196" s="413">
        <v>321</v>
      </c>
      <c r="AL196" s="420">
        <v>164</v>
      </c>
      <c r="AM196" s="420">
        <v>157</v>
      </c>
      <c r="AN196" s="421">
        <v>157</v>
      </c>
      <c r="AO196" s="97" t="s">
        <v>2336</v>
      </c>
      <c r="AP196" s="413">
        <v>44</v>
      </c>
      <c r="AQ196" s="420">
        <v>20</v>
      </c>
      <c r="AR196" s="420">
        <v>24</v>
      </c>
      <c r="AS196" s="421">
        <v>26</v>
      </c>
      <c r="AT196" s="121"/>
      <c r="AY196" s="97" t="s">
        <v>4418</v>
      </c>
      <c r="AZ196" s="330">
        <v>365</v>
      </c>
      <c r="BA196" s="101">
        <v>168</v>
      </c>
      <c r="BB196" s="101">
        <v>197</v>
      </c>
      <c r="BC196" s="102">
        <v>227</v>
      </c>
    </row>
    <row r="197" spans="1:60" s="111" customFormat="1" ht="14.25" customHeight="1">
      <c r="A197" s="274" t="s">
        <v>4419</v>
      </c>
      <c r="B197" s="323">
        <v>148</v>
      </c>
      <c r="C197" s="402">
        <v>68</v>
      </c>
      <c r="D197" s="402">
        <v>80</v>
      </c>
      <c r="E197" s="403">
        <v>90</v>
      </c>
      <c r="F197" s="121"/>
      <c r="G197" s="47"/>
      <c r="H197" s="47"/>
      <c r="I197" s="47"/>
      <c r="J197" s="47"/>
      <c r="K197" s="121"/>
      <c r="P197" s="97" t="s">
        <v>4420</v>
      </c>
      <c r="Q197" s="98">
        <v>118</v>
      </c>
      <c r="R197" s="75">
        <v>62</v>
      </c>
      <c r="S197" s="75">
        <v>56</v>
      </c>
      <c r="T197" s="76">
        <v>77</v>
      </c>
      <c r="U197" s="97" t="s">
        <v>1191</v>
      </c>
      <c r="V197" s="98">
        <v>98</v>
      </c>
      <c r="W197" s="75">
        <v>51</v>
      </c>
      <c r="X197" s="75">
        <v>47</v>
      </c>
      <c r="Y197" s="76">
        <v>67</v>
      </c>
      <c r="Z197" s="121"/>
      <c r="AA197" s="47"/>
      <c r="AB197" s="47"/>
      <c r="AC197" s="47"/>
      <c r="AD197" s="47"/>
      <c r="AE197" s="274" t="s">
        <v>4421</v>
      </c>
      <c r="AF197" s="323">
        <v>210</v>
      </c>
      <c r="AG197" s="324">
        <v>114</v>
      </c>
      <c r="AH197" s="324">
        <v>96</v>
      </c>
      <c r="AI197" s="325">
        <v>126</v>
      </c>
      <c r="AJ197" s="434" t="s">
        <v>4422</v>
      </c>
      <c r="AK197" s="413">
        <v>1076</v>
      </c>
      <c r="AL197" s="420">
        <v>538</v>
      </c>
      <c r="AM197" s="420">
        <v>538</v>
      </c>
      <c r="AN197" s="421">
        <v>466</v>
      </c>
      <c r="AO197" s="97" t="s">
        <v>2340</v>
      </c>
      <c r="AP197" s="413">
        <v>632</v>
      </c>
      <c r="AQ197" s="420">
        <v>384</v>
      </c>
      <c r="AR197" s="420">
        <v>248</v>
      </c>
      <c r="AS197" s="421">
        <v>324</v>
      </c>
      <c r="AT197" s="121"/>
      <c r="AY197" s="97" t="s">
        <v>4423</v>
      </c>
      <c r="AZ197" s="330">
        <v>125</v>
      </c>
      <c r="BA197" s="101">
        <v>66</v>
      </c>
      <c r="BB197" s="101">
        <v>59</v>
      </c>
      <c r="BC197" s="102">
        <v>82</v>
      </c>
    </row>
    <row r="198" spans="1:60" s="111" customFormat="1" ht="14.25" customHeight="1">
      <c r="A198" s="274" t="s">
        <v>4424</v>
      </c>
      <c r="B198" s="323">
        <v>67</v>
      </c>
      <c r="C198" s="402">
        <v>33</v>
      </c>
      <c r="D198" s="402">
        <v>34</v>
      </c>
      <c r="E198" s="403">
        <v>41</v>
      </c>
      <c r="F198" s="121"/>
      <c r="G198" s="47"/>
      <c r="H198" s="47"/>
      <c r="I198" s="47"/>
      <c r="J198" s="47"/>
      <c r="K198" s="121"/>
      <c r="P198" s="97" t="s">
        <v>1647</v>
      </c>
      <c r="Q198" s="98">
        <v>80</v>
      </c>
      <c r="R198" s="75">
        <v>40</v>
      </c>
      <c r="S198" s="75">
        <v>40</v>
      </c>
      <c r="T198" s="76">
        <v>43</v>
      </c>
      <c r="U198" s="97" t="s">
        <v>1199</v>
      </c>
      <c r="V198" s="98">
        <v>96</v>
      </c>
      <c r="W198" s="75">
        <v>53</v>
      </c>
      <c r="X198" s="75">
        <v>43</v>
      </c>
      <c r="Y198" s="76">
        <v>59</v>
      </c>
      <c r="Z198" s="121"/>
      <c r="AA198" s="47"/>
      <c r="AB198" s="47"/>
      <c r="AC198" s="47"/>
      <c r="AD198" s="47"/>
      <c r="AE198" s="274" t="s">
        <v>4425</v>
      </c>
      <c r="AF198" s="323">
        <v>137</v>
      </c>
      <c r="AG198" s="324">
        <v>63</v>
      </c>
      <c r="AH198" s="324">
        <v>74</v>
      </c>
      <c r="AI198" s="325">
        <v>75</v>
      </c>
      <c r="AJ198" s="434" t="s">
        <v>4426</v>
      </c>
      <c r="AK198" s="413">
        <v>486</v>
      </c>
      <c r="AL198" s="420">
        <v>254</v>
      </c>
      <c r="AM198" s="420">
        <v>232</v>
      </c>
      <c r="AN198" s="421">
        <v>244</v>
      </c>
      <c r="AO198" s="97" t="s">
        <v>683</v>
      </c>
      <c r="AP198" s="413">
        <v>41</v>
      </c>
      <c r="AQ198" s="420">
        <v>19</v>
      </c>
      <c r="AR198" s="420">
        <v>22</v>
      </c>
      <c r="AS198" s="421">
        <v>25</v>
      </c>
      <c r="AT198" s="121"/>
      <c r="AY198" s="97" t="s">
        <v>3722</v>
      </c>
      <c r="AZ198" s="330">
        <v>58</v>
      </c>
      <c r="BA198" s="101">
        <v>28</v>
      </c>
      <c r="BB198" s="101">
        <v>30</v>
      </c>
      <c r="BC198" s="102">
        <v>35</v>
      </c>
    </row>
    <row r="199" spans="1:60" s="111" customFormat="1" ht="14.25" customHeight="1">
      <c r="A199" s="274" t="s">
        <v>4428</v>
      </c>
      <c r="B199" s="323">
        <v>73</v>
      </c>
      <c r="C199" s="402">
        <v>41</v>
      </c>
      <c r="D199" s="402">
        <v>32</v>
      </c>
      <c r="E199" s="403">
        <v>41</v>
      </c>
      <c r="F199" s="121"/>
      <c r="G199" s="47"/>
      <c r="H199" s="47"/>
      <c r="I199" s="47"/>
      <c r="J199" s="47"/>
      <c r="K199" s="121"/>
      <c r="P199" s="97" t="s">
        <v>1655</v>
      </c>
      <c r="Q199" s="98">
        <v>45</v>
      </c>
      <c r="R199" s="75">
        <v>22</v>
      </c>
      <c r="S199" s="75">
        <v>23</v>
      </c>
      <c r="T199" s="76">
        <v>34</v>
      </c>
      <c r="U199" s="70" t="s">
        <v>315</v>
      </c>
      <c r="V199" s="256">
        <v>3769</v>
      </c>
      <c r="W199" s="256">
        <v>1889</v>
      </c>
      <c r="X199" s="256">
        <v>1880</v>
      </c>
      <c r="Y199" s="257">
        <v>2379</v>
      </c>
      <c r="Z199" s="121"/>
      <c r="AA199" s="47"/>
      <c r="AB199" s="47"/>
      <c r="AC199" s="47"/>
      <c r="AD199" s="47"/>
      <c r="AE199" s="274" t="s">
        <v>4380</v>
      </c>
      <c r="AF199" s="323">
        <v>176</v>
      </c>
      <c r="AG199" s="324">
        <v>89</v>
      </c>
      <c r="AH199" s="324">
        <v>87</v>
      </c>
      <c r="AI199" s="325">
        <v>97</v>
      </c>
      <c r="AJ199" s="434" t="s">
        <v>2795</v>
      </c>
      <c r="AK199" s="413">
        <v>675</v>
      </c>
      <c r="AL199" s="420">
        <v>330</v>
      </c>
      <c r="AM199" s="420">
        <v>345</v>
      </c>
      <c r="AN199" s="421">
        <v>338</v>
      </c>
      <c r="AO199" s="97" t="s">
        <v>4427</v>
      </c>
      <c r="AP199" s="413">
        <v>57</v>
      </c>
      <c r="AQ199" s="420">
        <v>26</v>
      </c>
      <c r="AR199" s="420">
        <v>31</v>
      </c>
      <c r="AS199" s="421">
        <v>36</v>
      </c>
      <c r="AT199" s="121"/>
      <c r="AY199" s="97" t="s">
        <v>3730</v>
      </c>
      <c r="AZ199" s="330">
        <v>85</v>
      </c>
      <c r="BA199" s="101">
        <v>43</v>
      </c>
      <c r="BB199" s="101">
        <v>42</v>
      </c>
      <c r="BC199" s="102">
        <v>56</v>
      </c>
    </row>
    <row r="200" spans="1:60" s="111" customFormat="1" ht="14.25" customHeight="1">
      <c r="A200" s="274" t="s">
        <v>4430</v>
      </c>
      <c r="B200" s="323">
        <v>68</v>
      </c>
      <c r="C200" s="402">
        <v>37</v>
      </c>
      <c r="D200" s="402">
        <v>31</v>
      </c>
      <c r="E200" s="403">
        <v>40</v>
      </c>
      <c r="F200" s="121"/>
      <c r="G200" s="47"/>
      <c r="H200" s="47"/>
      <c r="I200" s="47"/>
      <c r="J200" s="47"/>
      <c r="K200" s="121"/>
      <c r="P200" s="97" t="s">
        <v>3950</v>
      </c>
      <c r="Q200" s="98">
        <v>145</v>
      </c>
      <c r="R200" s="75">
        <v>67</v>
      </c>
      <c r="S200" s="75">
        <v>78</v>
      </c>
      <c r="T200" s="76">
        <v>93</v>
      </c>
      <c r="U200" s="97" t="s">
        <v>3064</v>
      </c>
      <c r="V200" s="98">
        <v>192</v>
      </c>
      <c r="W200" s="393">
        <v>97</v>
      </c>
      <c r="X200" s="393">
        <v>95</v>
      </c>
      <c r="Y200" s="355">
        <v>123</v>
      </c>
      <c r="Z200" s="121"/>
      <c r="AA200" s="47"/>
      <c r="AB200" s="47"/>
      <c r="AC200" s="47"/>
      <c r="AD200" s="47"/>
      <c r="AE200" s="274" t="s">
        <v>4388</v>
      </c>
      <c r="AF200" s="323">
        <v>51</v>
      </c>
      <c r="AG200" s="324">
        <v>29</v>
      </c>
      <c r="AH200" s="324">
        <v>22</v>
      </c>
      <c r="AI200" s="325">
        <v>26</v>
      </c>
      <c r="AJ200" s="434" t="s">
        <v>4431</v>
      </c>
      <c r="AK200" s="413">
        <v>301</v>
      </c>
      <c r="AL200" s="420">
        <v>149</v>
      </c>
      <c r="AM200" s="420">
        <v>152</v>
      </c>
      <c r="AN200" s="421">
        <v>152</v>
      </c>
      <c r="AO200" s="97" t="s">
        <v>4429</v>
      </c>
      <c r="AP200" s="413">
        <v>63</v>
      </c>
      <c r="AQ200" s="420">
        <v>32</v>
      </c>
      <c r="AR200" s="420">
        <v>31</v>
      </c>
      <c r="AS200" s="421">
        <v>33</v>
      </c>
      <c r="AT200" s="121"/>
      <c r="AY200" s="97" t="s">
        <v>1715</v>
      </c>
      <c r="AZ200" s="330">
        <v>127</v>
      </c>
      <c r="BA200" s="101">
        <v>57</v>
      </c>
      <c r="BB200" s="101">
        <v>70</v>
      </c>
      <c r="BC200" s="102">
        <v>87</v>
      </c>
    </row>
    <row r="201" spans="1:60" s="111" customFormat="1" ht="14.25" customHeight="1">
      <c r="A201" s="274" t="s">
        <v>3596</v>
      </c>
      <c r="B201" s="323">
        <v>106</v>
      </c>
      <c r="C201" s="402">
        <v>59</v>
      </c>
      <c r="D201" s="402">
        <v>47</v>
      </c>
      <c r="E201" s="403">
        <v>71</v>
      </c>
      <c r="F201" s="121"/>
      <c r="G201" s="47"/>
      <c r="H201" s="47"/>
      <c r="I201" s="47"/>
      <c r="J201" s="47"/>
      <c r="K201" s="121"/>
      <c r="P201" s="97" t="s">
        <v>3960</v>
      </c>
      <c r="Q201" s="98">
        <v>84</v>
      </c>
      <c r="R201" s="75">
        <v>38</v>
      </c>
      <c r="S201" s="75">
        <v>46</v>
      </c>
      <c r="T201" s="76">
        <v>57</v>
      </c>
      <c r="U201" s="97" t="s">
        <v>3074</v>
      </c>
      <c r="V201" s="98">
        <v>202</v>
      </c>
      <c r="W201" s="393">
        <v>99</v>
      </c>
      <c r="X201" s="393">
        <v>103</v>
      </c>
      <c r="Y201" s="355">
        <v>127</v>
      </c>
      <c r="Z201" s="121"/>
      <c r="AA201" s="47"/>
      <c r="AB201" s="47"/>
      <c r="AC201" s="47"/>
      <c r="AD201" s="47"/>
      <c r="AE201" s="277" t="s">
        <v>331</v>
      </c>
      <c r="AF201" s="339">
        <v>4354</v>
      </c>
      <c r="AG201" s="339">
        <v>2248</v>
      </c>
      <c r="AH201" s="339">
        <v>2106</v>
      </c>
      <c r="AI201" s="340">
        <v>2466</v>
      </c>
      <c r="AJ201" s="434" t="s">
        <v>4433</v>
      </c>
      <c r="AK201" s="413">
        <v>338</v>
      </c>
      <c r="AL201" s="420">
        <v>183</v>
      </c>
      <c r="AM201" s="420">
        <v>155</v>
      </c>
      <c r="AN201" s="421">
        <v>179</v>
      </c>
      <c r="AO201" s="97" t="s">
        <v>4432</v>
      </c>
      <c r="AP201" s="413">
        <v>38</v>
      </c>
      <c r="AQ201" s="420">
        <v>17</v>
      </c>
      <c r="AR201" s="420">
        <v>21</v>
      </c>
      <c r="AS201" s="421">
        <v>24</v>
      </c>
      <c r="AT201" s="121"/>
      <c r="AY201" s="97" t="s">
        <v>1722</v>
      </c>
      <c r="AZ201" s="330">
        <v>84</v>
      </c>
      <c r="BA201" s="101">
        <v>34</v>
      </c>
      <c r="BB201" s="101">
        <v>50</v>
      </c>
      <c r="BC201" s="102">
        <v>50</v>
      </c>
    </row>
    <row r="202" spans="1:60" s="111" customFormat="1" ht="14.25" customHeight="1">
      <c r="A202" s="274" t="s">
        <v>3603</v>
      </c>
      <c r="B202" s="323">
        <v>143</v>
      </c>
      <c r="C202" s="402">
        <v>72</v>
      </c>
      <c r="D202" s="402">
        <v>71</v>
      </c>
      <c r="E202" s="403">
        <v>88</v>
      </c>
      <c r="F202" s="121"/>
      <c r="G202" s="47"/>
      <c r="H202" s="47"/>
      <c r="I202" s="47"/>
      <c r="J202" s="47"/>
      <c r="K202" s="121"/>
      <c r="P202" s="97" t="s">
        <v>4435</v>
      </c>
      <c r="Q202" s="98">
        <v>34</v>
      </c>
      <c r="R202" s="75">
        <v>16</v>
      </c>
      <c r="S202" s="75">
        <v>18</v>
      </c>
      <c r="T202" s="76">
        <v>27</v>
      </c>
      <c r="U202" s="97" t="s">
        <v>4436</v>
      </c>
      <c r="V202" s="98">
        <v>88</v>
      </c>
      <c r="W202" s="393">
        <v>39</v>
      </c>
      <c r="X202" s="393">
        <v>49</v>
      </c>
      <c r="Y202" s="355">
        <v>51</v>
      </c>
      <c r="Z202" s="121"/>
      <c r="AA202" s="47"/>
      <c r="AB202" s="47"/>
      <c r="AC202" s="47"/>
      <c r="AD202" s="47"/>
      <c r="AE202" s="274" t="s">
        <v>4437</v>
      </c>
      <c r="AF202" s="323">
        <v>737</v>
      </c>
      <c r="AG202" s="324">
        <v>363</v>
      </c>
      <c r="AH202" s="324">
        <v>374</v>
      </c>
      <c r="AI202" s="325">
        <v>365</v>
      </c>
      <c r="AJ202" s="434" t="s">
        <v>4438</v>
      </c>
      <c r="AK202" s="413">
        <v>231</v>
      </c>
      <c r="AL202" s="420">
        <v>119</v>
      </c>
      <c r="AM202" s="420">
        <v>112</v>
      </c>
      <c r="AN202" s="421">
        <v>141</v>
      </c>
      <c r="AO202" s="97" t="s">
        <v>4434</v>
      </c>
      <c r="AP202" s="413">
        <v>137</v>
      </c>
      <c r="AQ202" s="420">
        <v>65</v>
      </c>
      <c r="AR202" s="420">
        <v>72</v>
      </c>
      <c r="AS202" s="421">
        <v>78</v>
      </c>
      <c r="AT202" s="121"/>
      <c r="AY202" s="97" t="s">
        <v>4440</v>
      </c>
      <c r="AZ202" s="330">
        <v>104</v>
      </c>
      <c r="BA202" s="101">
        <v>46</v>
      </c>
      <c r="BB202" s="101">
        <v>58</v>
      </c>
      <c r="BC202" s="102">
        <v>80</v>
      </c>
    </row>
    <row r="203" spans="1:60" s="111" customFormat="1" ht="14.25" customHeight="1">
      <c r="A203" s="274" t="s">
        <v>3908</v>
      </c>
      <c r="B203" s="323">
        <v>160</v>
      </c>
      <c r="C203" s="402">
        <v>84</v>
      </c>
      <c r="D203" s="402">
        <v>76</v>
      </c>
      <c r="E203" s="403">
        <v>108</v>
      </c>
      <c r="F203" s="121"/>
      <c r="G203" s="47"/>
      <c r="H203" s="47"/>
      <c r="I203" s="47"/>
      <c r="J203" s="47"/>
      <c r="K203" s="121"/>
      <c r="P203" s="97" t="s">
        <v>4441</v>
      </c>
      <c r="Q203" s="98">
        <v>102</v>
      </c>
      <c r="R203" s="75">
        <v>51</v>
      </c>
      <c r="S203" s="75">
        <v>51</v>
      </c>
      <c r="T203" s="76">
        <v>60</v>
      </c>
      <c r="U203" s="97" t="s">
        <v>990</v>
      </c>
      <c r="V203" s="98">
        <v>130</v>
      </c>
      <c r="W203" s="393">
        <v>65</v>
      </c>
      <c r="X203" s="393">
        <v>65</v>
      </c>
      <c r="Y203" s="355">
        <v>85</v>
      </c>
      <c r="Z203" s="121"/>
      <c r="AA203" s="47"/>
      <c r="AB203" s="47"/>
      <c r="AC203" s="47"/>
      <c r="AD203" s="47"/>
      <c r="AE203" s="274" t="s">
        <v>4442</v>
      </c>
      <c r="AF203" s="323">
        <v>127</v>
      </c>
      <c r="AG203" s="324">
        <v>63</v>
      </c>
      <c r="AH203" s="324">
        <v>64</v>
      </c>
      <c r="AI203" s="325">
        <v>65</v>
      </c>
      <c r="AJ203" s="434" t="s">
        <v>895</v>
      </c>
      <c r="AK203" s="413">
        <v>150</v>
      </c>
      <c r="AL203" s="420">
        <v>84</v>
      </c>
      <c r="AM203" s="420">
        <v>66</v>
      </c>
      <c r="AN203" s="421">
        <v>84</v>
      </c>
      <c r="AO203" s="70" t="s">
        <v>4439</v>
      </c>
      <c r="AP203" s="256">
        <v>214</v>
      </c>
      <c r="AQ203" s="428">
        <v>102</v>
      </c>
      <c r="AR203" s="428">
        <v>112</v>
      </c>
      <c r="AS203" s="429">
        <v>119</v>
      </c>
      <c r="AT203" s="121"/>
      <c r="AY203" s="97" t="s">
        <v>4443</v>
      </c>
      <c r="AZ203" s="330">
        <v>249</v>
      </c>
      <c r="BA203" s="101">
        <v>122</v>
      </c>
      <c r="BB203" s="101">
        <v>127</v>
      </c>
      <c r="BC203" s="102">
        <v>147</v>
      </c>
    </row>
    <row r="204" spans="1:60" s="111" customFormat="1" ht="14.25" customHeight="1">
      <c r="A204" s="274" t="s">
        <v>4444</v>
      </c>
      <c r="B204" s="323">
        <v>455</v>
      </c>
      <c r="C204" s="402">
        <v>219</v>
      </c>
      <c r="D204" s="402">
        <v>236</v>
      </c>
      <c r="E204" s="403">
        <v>275</v>
      </c>
      <c r="F204" s="121"/>
      <c r="G204" s="47"/>
      <c r="H204" s="47"/>
      <c r="I204" s="47"/>
      <c r="J204" s="47"/>
      <c r="K204" s="121"/>
      <c r="P204" s="97" t="s">
        <v>4445</v>
      </c>
      <c r="Q204" s="98">
        <v>39</v>
      </c>
      <c r="R204" s="75">
        <v>18</v>
      </c>
      <c r="S204" s="75">
        <v>21</v>
      </c>
      <c r="T204" s="76">
        <v>27</v>
      </c>
      <c r="U204" s="97" t="s">
        <v>2824</v>
      </c>
      <c r="V204" s="98">
        <v>179</v>
      </c>
      <c r="W204" s="393">
        <v>90</v>
      </c>
      <c r="X204" s="393">
        <v>89</v>
      </c>
      <c r="Y204" s="355">
        <v>114</v>
      </c>
      <c r="Z204" s="121"/>
      <c r="AA204" s="47"/>
      <c r="AB204" s="47"/>
      <c r="AC204" s="47"/>
      <c r="AD204" s="47"/>
      <c r="AE204" s="274" t="s">
        <v>4446</v>
      </c>
      <c r="AF204" s="323">
        <v>136</v>
      </c>
      <c r="AG204" s="324">
        <v>67</v>
      </c>
      <c r="AH204" s="324">
        <v>69</v>
      </c>
      <c r="AI204" s="325">
        <v>68</v>
      </c>
      <c r="AJ204" s="434" t="s">
        <v>902</v>
      </c>
      <c r="AK204" s="413">
        <v>168</v>
      </c>
      <c r="AL204" s="420">
        <v>91</v>
      </c>
      <c r="AM204" s="420">
        <v>77</v>
      </c>
      <c r="AN204" s="421">
        <v>88</v>
      </c>
      <c r="AO204" s="97" t="s">
        <v>230</v>
      </c>
      <c r="AP204" s="413">
        <v>2315</v>
      </c>
      <c r="AQ204" s="99">
        <v>1121</v>
      </c>
      <c r="AR204" s="99">
        <v>1194</v>
      </c>
      <c r="AS204" s="105">
        <v>1356</v>
      </c>
      <c r="AT204" s="121"/>
      <c r="AY204" s="97" t="s">
        <v>4448</v>
      </c>
      <c r="AZ204" s="330">
        <v>33</v>
      </c>
      <c r="BA204" s="101">
        <v>15</v>
      </c>
      <c r="BB204" s="101">
        <v>18</v>
      </c>
      <c r="BC204" s="102">
        <v>25</v>
      </c>
    </row>
    <row r="205" spans="1:60" s="111" customFormat="1" ht="14.25" customHeight="1">
      <c r="A205" s="274" t="s">
        <v>4449</v>
      </c>
      <c r="B205" s="323">
        <v>99</v>
      </c>
      <c r="C205" s="402">
        <v>48</v>
      </c>
      <c r="D205" s="402">
        <v>51</v>
      </c>
      <c r="E205" s="403">
        <v>68</v>
      </c>
      <c r="F205" s="121"/>
      <c r="G205" s="47"/>
      <c r="H205" s="47"/>
      <c r="I205" s="47"/>
      <c r="J205" s="47"/>
      <c r="K205" s="121"/>
      <c r="P205" s="97" t="s">
        <v>4450</v>
      </c>
      <c r="Q205" s="98">
        <v>40</v>
      </c>
      <c r="R205" s="75">
        <v>24</v>
      </c>
      <c r="S205" s="75">
        <v>16</v>
      </c>
      <c r="T205" s="76">
        <v>30</v>
      </c>
      <c r="U205" s="97" t="s">
        <v>2826</v>
      </c>
      <c r="V205" s="98">
        <v>174</v>
      </c>
      <c r="W205" s="393">
        <v>94</v>
      </c>
      <c r="X205" s="393">
        <v>80</v>
      </c>
      <c r="Y205" s="355">
        <v>108</v>
      </c>
      <c r="Z205" s="121"/>
      <c r="AA205" s="47"/>
      <c r="AB205" s="47"/>
      <c r="AC205" s="47"/>
      <c r="AD205" s="47"/>
      <c r="AE205" s="274" t="s">
        <v>4451</v>
      </c>
      <c r="AF205" s="323">
        <v>339</v>
      </c>
      <c r="AG205" s="324">
        <v>179</v>
      </c>
      <c r="AH205" s="324">
        <v>160</v>
      </c>
      <c r="AI205" s="325">
        <v>215</v>
      </c>
      <c r="AJ205" s="434" t="s">
        <v>2701</v>
      </c>
      <c r="AK205" s="413">
        <v>172</v>
      </c>
      <c r="AL205" s="420">
        <v>92</v>
      </c>
      <c r="AM205" s="420">
        <v>80</v>
      </c>
      <c r="AN205" s="421">
        <v>90</v>
      </c>
      <c r="AO205" s="97" t="s">
        <v>4447</v>
      </c>
      <c r="AP205" s="413">
        <v>438</v>
      </c>
      <c r="AQ205" s="99">
        <v>211</v>
      </c>
      <c r="AR205" s="99">
        <v>227</v>
      </c>
      <c r="AS205" s="105">
        <v>256</v>
      </c>
      <c r="AT205" s="121"/>
      <c r="AY205" s="97" t="s">
        <v>948</v>
      </c>
      <c r="AZ205" s="330">
        <v>92</v>
      </c>
      <c r="BA205" s="101">
        <v>42</v>
      </c>
      <c r="BB205" s="101">
        <v>50</v>
      </c>
      <c r="BC205" s="102">
        <v>50</v>
      </c>
    </row>
    <row r="206" spans="1:60" s="111" customFormat="1" ht="14.25" customHeight="1">
      <c r="A206" s="274" t="s">
        <v>2760</v>
      </c>
      <c r="B206" s="323">
        <v>533</v>
      </c>
      <c r="C206" s="402">
        <v>265</v>
      </c>
      <c r="D206" s="402">
        <v>268</v>
      </c>
      <c r="E206" s="403">
        <v>334</v>
      </c>
      <c r="F206" s="121"/>
      <c r="G206" s="34"/>
      <c r="H206" s="34"/>
      <c r="I206" s="34"/>
      <c r="J206" s="34"/>
      <c r="K206" s="121"/>
      <c r="P206" s="97" t="s">
        <v>4453</v>
      </c>
      <c r="Q206" s="98">
        <v>50</v>
      </c>
      <c r="R206" s="75">
        <v>24</v>
      </c>
      <c r="S206" s="75">
        <v>26</v>
      </c>
      <c r="T206" s="76">
        <v>31</v>
      </c>
      <c r="U206" s="97" t="s">
        <v>4454</v>
      </c>
      <c r="V206" s="98">
        <v>120</v>
      </c>
      <c r="W206" s="393">
        <v>61</v>
      </c>
      <c r="X206" s="393">
        <v>59</v>
      </c>
      <c r="Y206" s="355">
        <v>70</v>
      </c>
      <c r="Z206" s="121"/>
      <c r="AA206" s="47"/>
      <c r="AB206" s="47"/>
      <c r="AC206" s="47"/>
      <c r="AD206" s="47"/>
      <c r="AE206" s="274" t="s">
        <v>4455</v>
      </c>
      <c r="AF206" s="323">
        <v>193</v>
      </c>
      <c r="AG206" s="324">
        <v>94</v>
      </c>
      <c r="AH206" s="324">
        <v>99</v>
      </c>
      <c r="AI206" s="325">
        <v>122</v>
      </c>
      <c r="AJ206" s="434" t="s">
        <v>2706</v>
      </c>
      <c r="AK206" s="413">
        <v>182</v>
      </c>
      <c r="AL206" s="420">
        <v>107</v>
      </c>
      <c r="AM206" s="420">
        <v>75</v>
      </c>
      <c r="AN206" s="421">
        <v>105</v>
      </c>
      <c r="AO206" s="97" t="s">
        <v>4452</v>
      </c>
      <c r="AP206" s="413">
        <v>263</v>
      </c>
      <c r="AQ206" s="99">
        <v>121</v>
      </c>
      <c r="AR206" s="99">
        <v>142</v>
      </c>
      <c r="AS206" s="105">
        <v>163</v>
      </c>
      <c r="AT206" s="121"/>
      <c r="AY206" s="97" t="s">
        <v>956</v>
      </c>
      <c r="AZ206" s="330">
        <v>83</v>
      </c>
      <c r="BA206" s="101">
        <v>43</v>
      </c>
      <c r="BB206" s="101">
        <v>40</v>
      </c>
      <c r="BC206" s="102">
        <v>56</v>
      </c>
    </row>
    <row r="207" spans="1:60" s="111" customFormat="1" ht="14.25" customHeight="1">
      <c r="A207" s="274" t="s">
        <v>2764</v>
      </c>
      <c r="B207" s="323">
        <v>572</v>
      </c>
      <c r="C207" s="402">
        <v>283</v>
      </c>
      <c r="D207" s="402">
        <v>289</v>
      </c>
      <c r="E207" s="403">
        <v>391</v>
      </c>
      <c r="F207" s="121"/>
      <c r="G207" s="34"/>
      <c r="H207" s="34"/>
      <c r="I207" s="34"/>
      <c r="J207" s="34"/>
      <c r="K207" s="121"/>
      <c r="P207" s="97" t="s">
        <v>4456</v>
      </c>
      <c r="Q207" s="98">
        <v>62</v>
      </c>
      <c r="R207" s="75">
        <v>29</v>
      </c>
      <c r="S207" s="75">
        <v>33</v>
      </c>
      <c r="T207" s="76">
        <v>38</v>
      </c>
      <c r="U207" s="97" t="s">
        <v>627</v>
      </c>
      <c r="V207" s="98">
        <v>139</v>
      </c>
      <c r="W207" s="393">
        <v>71</v>
      </c>
      <c r="X207" s="393">
        <v>68</v>
      </c>
      <c r="Y207" s="355">
        <v>92</v>
      </c>
      <c r="Z207" s="121"/>
      <c r="AA207" s="47"/>
      <c r="AB207" s="47"/>
      <c r="AC207" s="47"/>
      <c r="AD207" s="47"/>
      <c r="AE207" s="274" t="s">
        <v>4457</v>
      </c>
      <c r="AF207" s="323">
        <v>172</v>
      </c>
      <c r="AG207" s="324">
        <v>92</v>
      </c>
      <c r="AH207" s="324">
        <v>80</v>
      </c>
      <c r="AI207" s="325">
        <v>90</v>
      </c>
      <c r="AJ207" s="434" t="s">
        <v>4458</v>
      </c>
      <c r="AK207" s="413">
        <v>172</v>
      </c>
      <c r="AL207" s="420">
        <v>91</v>
      </c>
      <c r="AM207" s="420">
        <v>81</v>
      </c>
      <c r="AN207" s="421">
        <v>78</v>
      </c>
      <c r="AO207" s="97" t="s">
        <v>3385</v>
      </c>
      <c r="AP207" s="413">
        <v>106</v>
      </c>
      <c r="AQ207" s="99">
        <v>52</v>
      </c>
      <c r="AR207" s="99">
        <v>54</v>
      </c>
      <c r="AS207" s="105">
        <v>58</v>
      </c>
      <c r="AT207" s="121"/>
      <c r="AY207" s="97" t="s">
        <v>4459</v>
      </c>
      <c r="AZ207" s="330">
        <v>123</v>
      </c>
      <c r="BA207" s="101">
        <v>70</v>
      </c>
      <c r="BB207" s="101">
        <v>53</v>
      </c>
      <c r="BC207" s="102">
        <v>73</v>
      </c>
    </row>
    <row r="208" spans="1:60" s="106" customFormat="1" ht="14.25" customHeight="1">
      <c r="A208" s="274" t="s">
        <v>3853</v>
      </c>
      <c r="B208" s="323">
        <v>77</v>
      </c>
      <c r="C208" s="402">
        <v>32</v>
      </c>
      <c r="D208" s="402">
        <v>45</v>
      </c>
      <c r="E208" s="403">
        <v>50</v>
      </c>
      <c r="F208" s="121"/>
      <c r="G208" s="34"/>
      <c r="H208" s="34"/>
      <c r="I208" s="34"/>
      <c r="J208" s="34"/>
      <c r="K208" s="121"/>
      <c r="L208" s="111"/>
      <c r="M208" s="111"/>
      <c r="N208" s="111"/>
      <c r="O208" s="111"/>
      <c r="P208" s="97" t="s">
        <v>4460</v>
      </c>
      <c r="Q208" s="98">
        <v>70</v>
      </c>
      <c r="R208" s="75">
        <v>36</v>
      </c>
      <c r="S208" s="75">
        <v>34</v>
      </c>
      <c r="T208" s="76">
        <v>50</v>
      </c>
      <c r="U208" s="97" t="s">
        <v>4461</v>
      </c>
      <c r="V208" s="98">
        <v>335</v>
      </c>
      <c r="W208" s="393">
        <v>153</v>
      </c>
      <c r="X208" s="393">
        <v>182</v>
      </c>
      <c r="Y208" s="355">
        <v>210</v>
      </c>
      <c r="Z208" s="121"/>
      <c r="AA208" s="47"/>
      <c r="AB208" s="47"/>
      <c r="AC208" s="47"/>
      <c r="AD208" s="47"/>
      <c r="AE208" s="274" t="s">
        <v>4462</v>
      </c>
      <c r="AF208" s="323">
        <v>156</v>
      </c>
      <c r="AG208" s="324">
        <v>89</v>
      </c>
      <c r="AH208" s="324">
        <v>67</v>
      </c>
      <c r="AI208" s="325">
        <v>88</v>
      </c>
      <c r="AJ208" s="434" t="s">
        <v>4463</v>
      </c>
      <c r="AK208" s="413">
        <v>142</v>
      </c>
      <c r="AL208" s="420">
        <v>73</v>
      </c>
      <c r="AM208" s="420">
        <v>69</v>
      </c>
      <c r="AN208" s="421">
        <v>68</v>
      </c>
      <c r="AO208" s="97" t="s">
        <v>3394</v>
      </c>
      <c r="AP208" s="413">
        <v>66</v>
      </c>
      <c r="AQ208" s="99">
        <v>31</v>
      </c>
      <c r="AR208" s="99">
        <v>35</v>
      </c>
      <c r="AS208" s="105">
        <v>38</v>
      </c>
      <c r="AT208" s="121"/>
      <c r="AU208" s="111"/>
      <c r="AV208" s="111"/>
      <c r="AW208" s="111"/>
      <c r="AX208" s="111"/>
      <c r="AY208" s="97" t="s">
        <v>4465</v>
      </c>
      <c r="AZ208" s="330">
        <v>80</v>
      </c>
      <c r="BA208" s="101">
        <v>38</v>
      </c>
      <c r="BB208" s="101">
        <v>42</v>
      </c>
      <c r="BC208" s="102">
        <v>47</v>
      </c>
      <c r="BD208" s="111"/>
      <c r="BE208" s="111"/>
      <c r="BF208" s="111"/>
      <c r="BG208" s="111"/>
      <c r="BH208" s="111"/>
    </row>
    <row r="209" spans="1:60" s="106" customFormat="1" ht="14.25" customHeight="1">
      <c r="A209" s="274" t="s">
        <v>4466</v>
      </c>
      <c r="B209" s="323">
        <v>47</v>
      </c>
      <c r="C209" s="402">
        <v>26</v>
      </c>
      <c r="D209" s="402">
        <v>21</v>
      </c>
      <c r="E209" s="403">
        <v>31</v>
      </c>
      <c r="F209" s="121"/>
      <c r="G209" s="34"/>
      <c r="H209" s="34"/>
      <c r="I209" s="34"/>
      <c r="J209" s="34"/>
      <c r="K209" s="121"/>
      <c r="L209" s="111"/>
      <c r="M209" s="111"/>
      <c r="N209" s="111"/>
      <c r="O209" s="111"/>
      <c r="P209" s="97" t="s">
        <v>4467</v>
      </c>
      <c r="Q209" s="98">
        <v>41</v>
      </c>
      <c r="R209" s="75">
        <v>14</v>
      </c>
      <c r="S209" s="75">
        <v>27</v>
      </c>
      <c r="T209" s="76">
        <v>32</v>
      </c>
      <c r="U209" s="97" t="s">
        <v>4468</v>
      </c>
      <c r="V209" s="98">
        <v>73</v>
      </c>
      <c r="W209" s="393">
        <v>36</v>
      </c>
      <c r="X209" s="393">
        <v>37</v>
      </c>
      <c r="Y209" s="355">
        <v>41</v>
      </c>
      <c r="Z209" s="121"/>
      <c r="AA209" s="47"/>
      <c r="AB209" s="47"/>
      <c r="AC209" s="47"/>
      <c r="AD209" s="47"/>
      <c r="AE209" s="274" t="s">
        <v>4469</v>
      </c>
      <c r="AF209" s="323">
        <v>193</v>
      </c>
      <c r="AG209" s="324">
        <v>98</v>
      </c>
      <c r="AH209" s="324">
        <v>95</v>
      </c>
      <c r="AI209" s="325">
        <v>111</v>
      </c>
      <c r="AJ209" s="434" t="s">
        <v>4470</v>
      </c>
      <c r="AK209" s="413">
        <v>124</v>
      </c>
      <c r="AL209" s="420">
        <v>66</v>
      </c>
      <c r="AM209" s="420">
        <v>58</v>
      </c>
      <c r="AN209" s="421">
        <v>66</v>
      </c>
      <c r="AO209" s="97" t="s">
        <v>4464</v>
      </c>
      <c r="AP209" s="413">
        <v>78</v>
      </c>
      <c r="AQ209" s="99">
        <v>34</v>
      </c>
      <c r="AR209" s="99">
        <v>44</v>
      </c>
      <c r="AS209" s="105">
        <v>48</v>
      </c>
      <c r="AT209" s="121"/>
      <c r="AU209" s="111"/>
      <c r="AV209" s="111"/>
      <c r="AW209" s="111"/>
      <c r="AX209" s="111"/>
      <c r="AY209" s="97" t="s">
        <v>4472</v>
      </c>
      <c r="AZ209" s="330">
        <v>82</v>
      </c>
      <c r="BA209" s="101">
        <v>43</v>
      </c>
      <c r="BB209" s="101">
        <v>39</v>
      </c>
      <c r="BC209" s="102">
        <v>49</v>
      </c>
      <c r="BD209" s="111"/>
      <c r="BE209" s="111"/>
      <c r="BF209" s="111"/>
      <c r="BG209" s="111"/>
      <c r="BH209" s="111"/>
    </row>
    <row r="210" spans="1:60" s="111" customFormat="1" ht="14.25" customHeight="1">
      <c r="A210" s="274" t="s">
        <v>4473</v>
      </c>
      <c r="B210" s="323">
        <v>136</v>
      </c>
      <c r="C210" s="402">
        <v>70</v>
      </c>
      <c r="D210" s="402">
        <v>66</v>
      </c>
      <c r="E210" s="403">
        <v>78</v>
      </c>
      <c r="F210" s="121"/>
      <c r="G210" s="34"/>
      <c r="H210" s="34"/>
      <c r="I210" s="34"/>
      <c r="J210" s="34"/>
      <c r="K210" s="121"/>
      <c r="P210" s="97" t="s">
        <v>4474</v>
      </c>
      <c r="Q210" s="98">
        <v>92</v>
      </c>
      <c r="R210" s="75">
        <v>47</v>
      </c>
      <c r="S210" s="75">
        <v>45</v>
      </c>
      <c r="T210" s="76">
        <v>56</v>
      </c>
      <c r="U210" s="97" t="s">
        <v>4475</v>
      </c>
      <c r="V210" s="98">
        <v>79</v>
      </c>
      <c r="W210" s="393">
        <v>42</v>
      </c>
      <c r="X210" s="393">
        <v>37</v>
      </c>
      <c r="Y210" s="355">
        <v>54</v>
      </c>
      <c r="Z210" s="121"/>
      <c r="AA210" s="47"/>
      <c r="AB210" s="47"/>
      <c r="AC210" s="47"/>
      <c r="AD210" s="47"/>
      <c r="AE210" s="274" t="s">
        <v>1323</v>
      </c>
      <c r="AF210" s="323">
        <v>255</v>
      </c>
      <c r="AG210" s="324">
        <v>130</v>
      </c>
      <c r="AH210" s="324">
        <v>125</v>
      </c>
      <c r="AI210" s="325">
        <v>136</v>
      </c>
      <c r="AJ210" s="434" t="s">
        <v>4476</v>
      </c>
      <c r="AK210" s="413">
        <v>165</v>
      </c>
      <c r="AL210" s="420">
        <v>82</v>
      </c>
      <c r="AM210" s="420">
        <v>83</v>
      </c>
      <c r="AN210" s="421">
        <v>87</v>
      </c>
      <c r="AO210" s="97" t="s">
        <v>4471</v>
      </c>
      <c r="AP210" s="413">
        <v>51</v>
      </c>
      <c r="AQ210" s="99">
        <v>29</v>
      </c>
      <c r="AR210" s="99">
        <v>22</v>
      </c>
      <c r="AS210" s="105">
        <v>28</v>
      </c>
      <c r="AT210" s="121"/>
      <c r="AY210" s="97" t="s">
        <v>4478</v>
      </c>
      <c r="AZ210" s="330">
        <v>153</v>
      </c>
      <c r="BA210" s="101">
        <v>74</v>
      </c>
      <c r="BB210" s="101">
        <v>79</v>
      </c>
      <c r="BC210" s="102">
        <v>93</v>
      </c>
    </row>
    <row r="211" spans="1:60" s="111" customFormat="1" ht="14.25" customHeight="1">
      <c r="A211" s="274" t="s">
        <v>3376</v>
      </c>
      <c r="B211" s="323">
        <v>104</v>
      </c>
      <c r="C211" s="402">
        <v>48</v>
      </c>
      <c r="D211" s="402">
        <v>56</v>
      </c>
      <c r="E211" s="403">
        <v>57</v>
      </c>
      <c r="F211" s="121"/>
      <c r="G211" s="34"/>
      <c r="H211" s="34"/>
      <c r="I211" s="34"/>
      <c r="J211" s="34"/>
      <c r="K211" s="121"/>
      <c r="P211" s="97" t="s">
        <v>4479</v>
      </c>
      <c r="Q211" s="98">
        <v>68</v>
      </c>
      <c r="R211" s="75">
        <v>31</v>
      </c>
      <c r="S211" s="75">
        <v>37</v>
      </c>
      <c r="T211" s="76">
        <v>45</v>
      </c>
      <c r="U211" s="97" t="s">
        <v>4480</v>
      </c>
      <c r="V211" s="98">
        <v>126</v>
      </c>
      <c r="W211" s="393">
        <v>67</v>
      </c>
      <c r="X211" s="393">
        <v>59</v>
      </c>
      <c r="Y211" s="355">
        <v>78</v>
      </c>
      <c r="Z211" s="121"/>
      <c r="AA211" s="47"/>
      <c r="AB211" s="47"/>
      <c r="AC211" s="47"/>
      <c r="AD211" s="47"/>
      <c r="AE211" s="274" t="s">
        <v>1332</v>
      </c>
      <c r="AF211" s="323">
        <v>70</v>
      </c>
      <c r="AG211" s="324">
        <v>37</v>
      </c>
      <c r="AH211" s="324">
        <v>33</v>
      </c>
      <c r="AI211" s="325">
        <v>41</v>
      </c>
      <c r="AJ211" s="434" t="s">
        <v>4481</v>
      </c>
      <c r="AK211" s="413">
        <v>382</v>
      </c>
      <c r="AL211" s="420">
        <v>219</v>
      </c>
      <c r="AM211" s="420">
        <v>163</v>
      </c>
      <c r="AN211" s="421">
        <v>235</v>
      </c>
      <c r="AO211" s="97" t="s">
        <v>4477</v>
      </c>
      <c r="AP211" s="413">
        <v>66</v>
      </c>
      <c r="AQ211" s="99">
        <v>31</v>
      </c>
      <c r="AR211" s="99">
        <v>35</v>
      </c>
      <c r="AS211" s="105">
        <v>35</v>
      </c>
      <c r="AT211" s="121"/>
      <c r="AY211" s="107" t="s">
        <v>4483</v>
      </c>
      <c r="AZ211" s="108">
        <v>81</v>
      </c>
      <c r="BA211" s="119">
        <v>33</v>
      </c>
      <c r="BB211" s="119">
        <v>48</v>
      </c>
      <c r="BC211" s="120">
        <v>54</v>
      </c>
    </row>
    <row r="212" spans="1:60" s="111" customFormat="1" ht="14.25" customHeight="1">
      <c r="A212" s="274" t="s">
        <v>3386</v>
      </c>
      <c r="B212" s="323">
        <v>91</v>
      </c>
      <c r="C212" s="402">
        <v>49</v>
      </c>
      <c r="D212" s="402">
        <v>42</v>
      </c>
      <c r="E212" s="403">
        <v>44</v>
      </c>
      <c r="F212" s="121"/>
      <c r="G212" s="34"/>
      <c r="H212" s="34"/>
      <c r="I212" s="34"/>
      <c r="J212" s="34"/>
      <c r="K212" s="121"/>
      <c r="P212" s="97" t="s">
        <v>3007</v>
      </c>
      <c r="Q212" s="98">
        <v>50</v>
      </c>
      <c r="R212" s="75">
        <v>23</v>
      </c>
      <c r="S212" s="75">
        <v>27</v>
      </c>
      <c r="T212" s="76">
        <v>33</v>
      </c>
      <c r="U212" s="97" t="s">
        <v>4484</v>
      </c>
      <c r="V212" s="98">
        <v>93</v>
      </c>
      <c r="W212" s="393">
        <v>42</v>
      </c>
      <c r="X212" s="393">
        <v>51</v>
      </c>
      <c r="Y212" s="355">
        <v>64</v>
      </c>
      <c r="Z212" s="121"/>
      <c r="AA212" s="47"/>
      <c r="AB212" s="47"/>
      <c r="AC212" s="47"/>
      <c r="AD212" s="47"/>
      <c r="AE212" s="274" t="s">
        <v>4485</v>
      </c>
      <c r="AF212" s="323">
        <v>128</v>
      </c>
      <c r="AG212" s="324">
        <v>70</v>
      </c>
      <c r="AH212" s="324">
        <v>58</v>
      </c>
      <c r="AI212" s="325">
        <v>77</v>
      </c>
      <c r="AJ212" s="434" t="s">
        <v>4486</v>
      </c>
      <c r="AK212" s="413">
        <v>493</v>
      </c>
      <c r="AL212" s="420">
        <v>297</v>
      </c>
      <c r="AM212" s="420">
        <v>196</v>
      </c>
      <c r="AN212" s="421">
        <v>353</v>
      </c>
      <c r="AO212" s="97" t="s">
        <v>4482</v>
      </c>
      <c r="AP212" s="413">
        <v>58</v>
      </c>
      <c r="AQ212" s="99">
        <v>28</v>
      </c>
      <c r="AR212" s="99">
        <v>30</v>
      </c>
      <c r="AS212" s="105">
        <v>38</v>
      </c>
      <c r="AT212" s="121"/>
      <c r="AZ212" s="122"/>
      <c r="BA212" s="122"/>
      <c r="BB212" s="122"/>
      <c r="BC212" s="122"/>
    </row>
    <row r="213" spans="1:60" s="111" customFormat="1" ht="14.25" customHeight="1">
      <c r="A213" s="274" t="s">
        <v>2005</v>
      </c>
      <c r="B213" s="323">
        <v>125</v>
      </c>
      <c r="C213" s="402">
        <v>64</v>
      </c>
      <c r="D213" s="402">
        <v>61</v>
      </c>
      <c r="E213" s="403">
        <v>76</v>
      </c>
      <c r="F213" s="121"/>
      <c r="G213" s="34"/>
      <c r="H213" s="34"/>
      <c r="I213" s="34"/>
      <c r="J213" s="34"/>
      <c r="K213" s="121"/>
      <c r="P213" s="97" t="s">
        <v>3018</v>
      </c>
      <c r="Q213" s="98">
        <v>88</v>
      </c>
      <c r="R213" s="75">
        <v>43</v>
      </c>
      <c r="S213" s="75">
        <v>45</v>
      </c>
      <c r="T213" s="76">
        <v>53</v>
      </c>
      <c r="U213" s="97" t="s">
        <v>4488</v>
      </c>
      <c r="V213" s="98">
        <v>67</v>
      </c>
      <c r="W213" s="393">
        <v>32</v>
      </c>
      <c r="X213" s="393">
        <v>35</v>
      </c>
      <c r="Y213" s="355">
        <v>42</v>
      </c>
      <c r="Z213" s="121"/>
      <c r="AA213" s="47"/>
      <c r="AB213" s="47"/>
      <c r="AC213" s="47"/>
      <c r="AD213" s="47"/>
      <c r="AE213" s="274" t="s">
        <v>4489</v>
      </c>
      <c r="AF213" s="323">
        <v>87</v>
      </c>
      <c r="AG213" s="324">
        <v>41</v>
      </c>
      <c r="AH213" s="324">
        <v>46</v>
      </c>
      <c r="AI213" s="325">
        <v>50</v>
      </c>
      <c r="AJ213" s="434" t="s">
        <v>4490</v>
      </c>
      <c r="AK213" s="413">
        <v>1167</v>
      </c>
      <c r="AL213" s="420">
        <v>603</v>
      </c>
      <c r="AM213" s="420">
        <v>564</v>
      </c>
      <c r="AN213" s="421">
        <v>694</v>
      </c>
      <c r="AO213" s="97" t="s">
        <v>4487</v>
      </c>
      <c r="AP213" s="413">
        <v>216</v>
      </c>
      <c r="AQ213" s="99">
        <v>99</v>
      </c>
      <c r="AR213" s="99">
        <v>117</v>
      </c>
      <c r="AS213" s="105">
        <v>125</v>
      </c>
      <c r="AT213" s="121"/>
      <c r="AZ213" s="122"/>
      <c r="BA213" s="122"/>
      <c r="BB213" s="122"/>
      <c r="BC213" s="122"/>
    </row>
    <row r="214" spans="1:60" s="111" customFormat="1" ht="14.25" customHeight="1">
      <c r="A214" s="274" t="s">
        <v>4492</v>
      </c>
      <c r="B214" s="323">
        <v>90</v>
      </c>
      <c r="C214" s="402">
        <v>39</v>
      </c>
      <c r="D214" s="402">
        <v>51</v>
      </c>
      <c r="E214" s="403">
        <v>54</v>
      </c>
      <c r="F214" s="121"/>
      <c r="G214" s="34"/>
      <c r="H214" s="34"/>
      <c r="I214" s="34"/>
      <c r="J214" s="34"/>
      <c r="K214" s="121"/>
      <c r="P214" s="97" t="s">
        <v>4493</v>
      </c>
      <c r="Q214" s="98">
        <v>66</v>
      </c>
      <c r="R214" s="75">
        <v>34</v>
      </c>
      <c r="S214" s="75">
        <v>32</v>
      </c>
      <c r="T214" s="76">
        <v>38</v>
      </c>
      <c r="U214" s="97" t="s">
        <v>4494</v>
      </c>
      <c r="V214" s="98">
        <v>80</v>
      </c>
      <c r="W214" s="393">
        <v>38</v>
      </c>
      <c r="X214" s="393">
        <v>42</v>
      </c>
      <c r="Y214" s="355">
        <v>54</v>
      </c>
      <c r="Z214" s="121"/>
      <c r="AA214" s="47"/>
      <c r="AB214" s="47"/>
      <c r="AC214" s="47"/>
      <c r="AD214" s="47"/>
      <c r="AE214" s="274" t="s">
        <v>4339</v>
      </c>
      <c r="AF214" s="323">
        <v>159</v>
      </c>
      <c r="AG214" s="324">
        <v>93</v>
      </c>
      <c r="AH214" s="324">
        <v>66</v>
      </c>
      <c r="AI214" s="325">
        <v>96</v>
      </c>
      <c r="AJ214" s="436" t="s">
        <v>340</v>
      </c>
      <c r="AK214" s="256">
        <v>3041</v>
      </c>
      <c r="AL214" s="256">
        <v>1591</v>
      </c>
      <c r="AM214" s="256">
        <v>1450</v>
      </c>
      <c r="AN214" s="257">
        <v>1621</v>
      </c>
      <c r="AO214" s="97" t="s">
        <v>4491</v>
      </c>
      <c r="AP214" s="413">
        <v>58</v>
      </c>
      <c r="AQ214" s="99">
        <v>29</v>
      </c>
      <c r="AR214" s="99">
        <v>29</v>
      </c>
      <c r="AS214" s="105">
        <v>36</v>
      </c>
      <c r="AT214" s="121"/>
      <c r="AZ214" s="122"/>
      <c r="BA214" s="122"/>
      <c r="BB214" s="122"/>
      <c r="BC214" s="122"/>
    </row>
    <row r="215" spans="1:60" s="111" customFormat="1" ht="14.25" customHeight="1">
      <c r="A215" s="274" t="s">
        <v>4496</v>
      </c>
      <c r="B215" s="323">
        <v>74</v>
      </c>
      <c r="C215" s="402">
        <v>38</v>
      </c>
      <c r="D215" s="402">
        <v>36</v>
      </c>
      <c r="E215" s="403">
        <v>49</v>
      </c>
      <c r="F215" s="121"/>
      <c r="G215" s="34"/>
      <c r="H215" s="34"/>
      <c r="I215" s="34"/>
      <c r="J215" s="34"/>
      <c r="K215" s="121"/>
      <c r="P215" s="97" t="s">
        <v>4497</v>
      </c>
      <c r="Q215" s="98">
        <v>45</v>
      </c>
      <c r="R215" s="75">
        <v>22</v>
      </c>
      <c r="S215" s="75">
        <v>23</v>
      </c>
      <c r="T215" s="76">
        <v>32</v>
      </c>
      <c r="U215" s="97" t="s">
        <v>4498</v>
      </c>
      <c r="V215" s="98">
        <v>55</v>
      </c>
      <c r="W215" s="393">
        <v>27</v>
      </c>
      <c r="X215" s="393">
        <v>28</v>
      </c>
      <c r="Y215" s="355">
        <v>39</v>
      </c>
      <c r="Z215" s="121"/>
      <c r="AA215" s="47"/>
      <c r="AB215" s="47"/>
      <c r="AC215" s="47"/>
      <c r="AD215" s="47"/>
      <c r="AE215" s="274" t="s">
        <v>1015</v>
      </c>
      <c r="AF215" s="323">
        <v>87</v>
      </c>
      <c r="AG215" s="324">
        <v>41</v>
      </c>
      <c r="AH215" s="324">
        <v>46</v>
      </c>
      <c r="AI215" s="325">
        <v>57</v>
      </c>
      <c r="AJ215" s="434" t="s">
        <v>1671</v>
      </c>
      <c r="AK215" s="413">
        <v>219</v>
      </c>
      <c r="AL215" s="386">
        <v>120</v>
      </c>
      <c r="AM215" s="386">
        <v>99</v>
      </c>
      <c r="AN215" s="385">
        <v>104</v>
      </c>
      <c r="AO215" s="97" t="s">
        <v>4495</v>
      </c>
      <c r="AP215" s="413">
        <v>160</v>
      </c>
      <c r="AQ215" s="99">
        <v>75</v>
      </c>
      <c r="AR215" s="99">
        <v>85</v>
      </c>
      <c r="AS215" s="105">
        <v>99</v>
      </c>
      <c r="AT215" s="121"/>
      <c r="AZ215" s="122"/>
      <c r="BA215" s="122"/>
      <c r="BB215" s="122"/>
      <c r="BC215" s="122"/>
    </row>
    <row r="216" spans="1:60" s="111" customFormat="1" ht="14.25" customHeight="1">
      <c r="A216" s="274" t="s">
        <v>4500</v>
      </c>
      <c r="B216" s="323">
        <v>163</v>
      </c>
      <c r="C216" s="402">
        <v>81</v>
      </c>
      <c r="D216" s="402">
        <v>82</v>
      </c>
      <c r="E216" s="403">
        <v>93</v>
      </c>
      <c r="F216" s="121"/>
      <c r="G216" s="34"/>
      <c r="H216" s="34"/>
      <c r="I216" s="34"/>
      <c r="J216" s="34"/>
      <c r="K216" s="121"/>
      <c r="P216" s="97" t="s">
        <v>4501</v>
      </c>
      <c r="Q216" s="98">
        <v>74</v>
      </c>
      <c r="R216" s="75">
        <v>38</v>
      </c>
      <c r="S216" s="75">
        <v>36</v>
      </c>
      <c r="T216" s="76">
        <v>42</v>
      </c>
      <c r="U216" s="97" t="s">
        <v>4502</v>
      </c>
      <c r="V216" s="98">
        <v>118</v>
      </c>
      <c r="W216" s="393">
        <v>58</v>
      </c>
      <c r="X216" s="393">
        <v>60</v>
      </c>
      <c r="Y216" s="355">
        <v>75</v>
      </c>
      <c r="Z216" s="121"/>
      <c r="AA216" s="47"/>
      <c r="AB216" s="47"/>
      <c r="AC216" s="47"/>
      <c r="AD216" s="47"/>
      <c r="AE216" s="274" t="s">
        <v>1023</v>
      </c>
      <c r="AF216" s="323">
        <v>62</v>
      </c>
      <c r="AG216" s="324">
        <v>40</v>
      </c>
      <c r="AH216" s="324">
        <v>22</v>
      </c>
      <c r="AI216" s="325">
        <v>46</v>
      </c>
      <c r="AJ216" s="434" t="s">
        <v>1679</v>
      </c>
      <c r="AK216" s="413">
        <v>186</v>
      </c>
      <c r="AL216" s="386">
        <v>95</v>
      </c>
      <c r="AM216" s="386">
        <v>91</v>
      </c>
      <c r="AN216" s="385">
        <v>104</v>
      </c>
      <c r="AO216" s="97" t="s">
        <v>4499</v>
      </c>
      <c r="AP216" s="413">
        <v>98</v>
      </c>
      <c r="AQ216" s="99">
        <v>52</v>
      </c>
      <c r="AR216" s="99">
        <v>46</v>
      </c>
      <c r="AS216" s="105">
        <v>57</v>
      </c>
      <c r="AT216" s="121"/>
      <c r="AZ216" s="122"/>
      <c r="BA216" s="122"/>
      <c r="BB216" s="122"/>
      <c r="BC216" s="122"/>
    </row>
    <row r="217" spans="1:60" s="111" customFormat="1" ht="14.25" customHeight="1">
      <c r="A217" s="274" t="s">
        <v>4504</v>
      </c>
      <c r="B217" s="323">
        <v>98</v>
      </c>
      <c r="C217" s="402">
        <v>46</v>
      </c>
      <c r="D217" s="402">
        <v>52</v>
      </c>
      <c r="E217" s="403">
        <v>59</v>
      </c>
      <c r="F217" s="121"/>
      <c r="G217" s="34"/>
      <c r="H217" s="34"/>
      <c r="I217" s="34"/>
      <c r="J217" s="34"/>
      <c r="K217" s="121"/>
      <c r="P217" s="97" t="s">
        <v>4505</v>
      </c>
      <c r="Q217" s="98">
        <v>39</v>
      </c>
      <c r="R217" s="75">
        <v>18</v>
      </c>
      <c r="S217" s="75">
        <v>21</v>
      </c>
      <c r="T217" s="76">
        <v>30</v>
      </c>
      <c r="U217" s="97" t="s">
        <v>4506</v>
      </c>
      <c r="V217" s="98">
        <v>59</v>
      </c>
      <c r="W217" s="393">
        <v>31</v>
      </c>
      <c r="X217" s="393">
        <v>28</v>
      </c>
      <c r="Y217" s="355">
        <v>44</v>
      </c>
      <c r="Z217" s="121"/>
      <c r="AA217" s="47"/>
      <c r="AB217" s="47"/>
      <c r="AC217" s="47"/>
      <c r="AD217" s="47"/>
      <c r="AE217" s="274" t="s">
        <v>4507</v>
      </c>
      <c r="AF217" s="323">
        <v>155</v>
      </c>
      <c r="AG217" s="324">
        <v>86</v>
      </c>
      <c r="AH217" s="324">
        <v>69</v>
      </c>
      <c r="AI217" s="325">
        <v>99</v>
      </c>
      <c r="AJ217" s="434" t="s">
        <v>4508</v>
      </c>
      <c r="AK217" s="413">
        <v>964</v>
      </c>
      <c r="AL217" s="386">
        <v>495</v>
      </c>
      <c r="AM217" s="386">
        <v>469</v>
      </c>
      <c r="AN217" s="385">
        <v>402</v>
      </c>
      <c r="AO217" s="97" t="s">
        <v>4503</v>
      </c>
      <c r="AP217" s="413">
        <v>97</v>
      </c>
      <c r="AQ217" s="99">
        <v>53</v>
      </c>
      <c r="AR217" s="99">
        <v>44</v>
      </c>
      <c r="AS217" s="105">
        <v>42</v>
      </c>
      <c r="AT217" s="121"/>
      <c r="AZ217" s="122"/>
      <c r="BA217" s="122"/>
      <c r="BB217" s="122"/>
      <c r="BC217" s="122"/>
    </row>
    <row r="218" spans="1:60" s="111" customFormat="1" ht="14.25" customHeight="1">
      <c r="A218" s="274" t="s">
        <v>4510</v>
      </c>
      <c r="B218" s="323">
        <v>159</v>
      </c>
      <c r="C218" s="402">
        <v>76</v>
      </c>
      <c r="D218" s="402">
        <v>83</v>
      </c>
      <c r="E218" s="403">
        <v>92</v>
      </c>
      <c r="F218" s="121"/>
      <c r="G218" s="34"/>
      <c r="H218" s="34"/>
      <c r="I218" s="34"/>
      <c r="J218" s="34"/>
      <c r="K218" s="121"/>
      <c r="P218" s="107" t="s">
        <v>4511</v>
      </c>
      <c r="Q218" s="108">
        <v>27</v>
      </c>
      <c r="R218" s="109">
        <v>13</v>
      </c>
      <c r="S218" s="109">
        <v>14</v>
      </c>
      <c r="T218" s="110">
        <v>20</v>
      </c>
      <c r="U218" s="97" t="s">
        <v>4512</v>
      </c>
      <c r="V218" s="98">
        <v>73</v>
      </c>
      <c r="W218" s="393">
        <v>32</v>
      </c>
      <c r="X218" s="393">
        <v>41</v>
      </c>
      <c r="Y218" s="355">
        <v>48</v>
      </c>
      <c r="Z218" s="121"/>
      <c r="AA218" s="34"/>
      <c r="AB218" s="34"/>
      <c r="AC218" s="34"/>
      <c r="AD218" s="34"/>
      <c r="AE218" s="274" t="s">
        <v>4513</v>
      </c>
      <c r="AF218" s="323">
        <v>168</v>
      </c>
      <c r="AG218" s="324">
        <v>83</v>
      </c>
      <c r="AH218" s="324">
        <v>85</v>
      </c>
      <c r="AI218" s="325">
        <v>103</v>
      </c>
      <c r="AJ218" s="434" t="s">
        <v>4514</v>
      </c>
      <c r="AK218" s="413">
        <v>233</v>
      </c>
      <c r="AL218" s="386">
        <v>120</v>
      </c>
      <c r="AM218" s="386">
        <v>113</v>
      </c>
      <c r="AN218" s="385">
        <v>130</v>
      </c>
      <c r="AO218" s="97" t="s">
        <v>4509</v>
      </c>
      <c r="AP218" s="413">
        <v>81</v>
      </c>
      <c r="AQ218" s="99">
        <v>44</v>
      </c>
      <c r="AR218" s="99">
        <v>37</v>
      </c>
      <c r="AS218" s="105">
        <v>59</v>
      </c>
      <c r="AT218" s="121"/>
      <c r="AZ218" s="122"/>
      <c r="BA218" s="122"/>
      <c r="BB218" s="122"/>
      <c r="BC218" s="122"/>
    </row>
    <row r="219" spans="1:60" s="111" customFormat="1" ht="14.25" customHeight="1">
      <c r="A219" s="274" t="s">
        <v>4516</v>
      </c>
      <c r="B219" s="323">
        <v>118</v>
      </c>
      <c r="C219" s="402">
        <v>61</v>
      </c>
      <c r="D219" s="402">
        <v>57</v>
      </c>
      <c r="E219" s="403">
        <v>75</v>
      </c>
      <c r="F219" s="121"/>
      <c r="G219" s="34"/>
      <c r="H219" s="34"/>
      <c r="I219" s="34"/>
      <c r="J219" s="34"/>
      <c r="K219" s="121"/>
      <c r="P219" s="121"/>
      <c r="Q219" s="122"/>
      <c r="R219" s="122"/>
      <c r="S219" s="122"/>
      <c r="T219" s="122"/>
      <c r="U219" s="97" t="s">
        <v>4517</v>
      </c>
      <c r="V219" s="98">
        <v>185</v>
      </c>
      <c r="W219" s="393">
        <v>96</v>
      </c>
      <c r="X219" s="393">
        <v>89</v>
      </c>
      <c r="Y219" s="355">
        <v>125</v>
      </c>
      <c r="Z219" s="121"/>
      <c r="AA219" s="34"/>
      <c r="AB219" s="34"/>
      <c r="AC219" s="34"/>
      <c r="AD219" s="34"/>
      <c r="AE219" s="274" t="s">
        <v>4518</v>
      </c>
      <c r="AF219" s="323">
        <v>224</v>
      </c>
      <c r="AG219" s="324">
        <v>122</v>
      </c>
      <c r="AH219" s="324">
        <v>102</v>
      </c>
      <c r="AI219" s="325">
        <v>126</v>
      </c>
      <c r="AJ219" s="434" t="s">
        <v>4519</v>
      </c>
      <c r="AK219" s="413">
        <v>91</v>
      </c>
      <c r="AL219" s="386">
        <v>50</v>
      </c>
      <c r="AM219" s="386">
        <v>41</v>
      </c>
      <c r="AN219" s="385">
        <v>58</v>
      </c>
      <c r="AO219" s="97" t="s">
        <v>4515</v>
      </c>
      <c r="AP219" s="413">
        <v>63</v>
      </c>
      <c r="AQ219" s="99">
        <v>28</v>
      </c>
      <c r="AR219" s="99">
        <v>35</v>
      </c>
      <c r="AS219" s="105">
        <v>38</v>
      </c>
      <c r="AT219" s="121"/>
      <c r="AZ219" s="122"/>
      <c r="BA219" s="122"/>
      <c r="BB219" s="122"/>
      <c r="BC219" s="122"/>
    </row>
    <row r="220" spans="1:60" s="111" customFormat="1" ht="14.25" customHeight="1">
      <c r="A220" s="277" t="s">
        <v>452</v>
      </c>
      <c r="B220" s="339">
        <v>2566</v>
      </c>
      <c r="C220" s="339">
        <v>1272</v>
      </c>
      <c r="D220" s="339">
        <v>1294</v>
      </c>
      <c r="E220" s="340">
        <v>1555</v>
      </c>
      <c r="F220" s="121"/>
      <c r="G220" s="34"/>
      <c r="H220" s="34"/>
      <c r="I220" s="34"/>
      <c r="J220" s="34"/>
      <c r="K220" s="121"/>
      <c r="P220" s="121"/>
      <c r="Q220" s="122"/>
      <c r="R220" s="122"/>
      <c r="S220" s="122"/>
      <c r="T220" s="122"/>
      <c r="U220" s="97" t="s">
        <v>4521</v>
      </c>
      <c r="V220" s="98">
        <v>163</v>
      </c>
      <c r="W220" s="393">
        <v>85</v>
      </c>
      <c r="X220" s="393">
        <v>78</v>
      </c>
      <c r="Y220" s="355">
        <v>103</v>
      </c>
      <c r="Z220" s="121"/>
      <c r="AA220" s="34"/>
      <c r="AB220" s="34"/>
      <c r="AC220" s="34"/>
      <c r="AD220" s="34"/>
      <c r="AE220" s="274" t="s">
        <v>4522</v>
      </c>
      <c r="AF220" s="323">
        <v>58</v>
      </c>
      <c r="AG220" s="324">
        <v>28</v>
      </c>
      <c r="AH220" s="324">
        <v>30</v>
      </c>
      <c r="AI220" s="325">
        <v>32</v>
      </c>
      <c r="AJ220" s="434" t="s">
        <v>4319</v>
      </c>
      <c r="AK220" s="413">
        <v>186</v>
      </c>
      <c r="AL220" s="386">
        <v>103</v>
      </c>
      <c r="AM220" s="386">
        <v>83</v>
      </c>
      <c r="AN220" s="385">
        <v>109</v>
      </c>
      <c r="AO220" s="97" t="s">
        <v>4520</v>
      </c>
      <c r="AP220" s="413">
        <v>111</v>
      </c>
      <c r="AQ220" s="99">
        <v>55</v>
      </c>
      <c r="AR220" s="99">
        <v>56</v>
      </c>
      <c r="AS220" s="105">
        <v>57</v>
      </c>
      <c r="AT220" s="121"/>
      <c r="AZ220" s="122"/>
      <c r="BA220" s="122"/>
      <c r="BB220" s="122"/>
      <c r="BC220" s="122"/>
    </row>
    <row r="221" spans="1:60" s="111" customFormat="1" ht="14.25" customHeight="1">
      <c r="A221" s="274" t="s">
        <v>4524</v>
      </c>
      <c r="B221" s="323">
        <v>79</v>
      </c>
      <c r="C221" s="356">
        <v>45</v>
      </c>
      <c r="D221" s="356">
        <v>34</v>
      </c>
      <c r="E221" s="357">
        <v>43</v>
      </c>
      <c r="F221" s="121"/>
      <c r="G221" s="34"/>
      <c r="H221" s="34"/>
      <c r="I221" s="34"/>
      <c r="J221" s="34"/>
      <c r="K221" s="121"/>
      <c r="P221" s="121"/>
      <c r="Q221" s="122"/>
      <c r="R221" s="122"/>
      <c r="S221" s="122"/>
      <c r="T221" s="122"/>
      <c r="U221" s="97" t="s">
        <v>3097</v>
      </c>
      <c r="V221" s="98">
        <v>100</v>
      </c>
      <c r="W221" s="393">
        <v>57</v>
      </c>
      <c r="X221" s="393">
        <v>43</v>
      </c>
      <c r="Y221" s="355">
        <v>57</v>
      </c>
      <c r="Z221" s="121"/>
      <c r="AA221" s="34"/>
      <c r="AB221" s="34"/>
      <c r="AC221" s="34"/>
      <c r="AD221" s="34"/>
      <c r="AE221" s="274" t="s">
        <v>1578</v>
      </c>
      <c r="AF221" s="323">
        <v>161</v>
      </c>
      <c r="AG221" s="324">
        <v>79</v>
      </c>
      <c r="AH221" s="324">
        <v>82</v>
      </c>
      <c r="AI221" s="325">
        <v>92</v>
      </c>
      <c r="AJ221" s="434" t="s">
        <v>4324</v>
      </c>
      <c r="AK221" s="413">
        <v>196</v>
      </c>
      <c r="AL221" s="386">
        <v>104</v>
      </c>
      <c r="AM221" s="386">
        <v>92</v>
      </c>
      <c r="AN221" s="385">
        <v>123</v>
      </c>
      <c r="AO221" s="97" t="s">
        <v>4523</v>
      </c>
      <c r="AP221" s="413">
        <v>66</v>
      </c>
      <c r="AQ221" s="99">
        <v>32</v>
      </c>
      <c r="AR221" s="99">
        <v>34</v>
      </c>
      <c r="AS221" s="105">
        <v>37</v>
      </c>
      <c r="AT221" s="121"/>
      <c r="AZ221" s="122"/>
      <c r="BA221" s="122"/>
      <c r="BB221" s="122"/>
      <c r="BC221" s="122"/>
    </row>
    <row r="222" spans="1:60" s="111" customFormat="1" ht="14.25" customHeight="1">
      <c r="A222" s="274" t="s">
        <v>4526</v>
      </c>
      <c r="B222" s="323">
        <v>233</v>
      </c>
      <c r="C222" s="356">
        <v>112</v>
      </c>
      <c r="D222" s="356">
        <v>121</v>
      </c>
      <c r="E222" s="357">
        <v>141</v>
      </c>
      <c r="F222" s="121"/>
      <c r="G222" s="34"/>
      <c r="H222" s="34"/>
      <c r="I222" s="34"/>
      <c r="J222" s="34"/>
      <c r="K222" s="121"/>
      <c r="P222" s="121"/>
      <c r="Q222" s="122"/>
      <c r="R222" s="122"/>
      <c r="S222" s="122"/>
      <c r="T222" s="122"/>
      <c r="U222" s="97" t="s">
        <v>4527</v>
      </c>
      <c r="V222" s="98">
        <v>187</v>
      </c>
      <c r="W222" s="393">
        <v>103</v>
      </c>
      <c r="X222" s="393">
        <v>84</v>
      </c>
      <c r="Y222" s="355">
        <v>112</v>
      </c>
      <c r="Z222" s="121"/>
      <c r="AA222" s="34"/>
      <c r="AB222" s="34"/>
      <c r="AC222" s="34"/>
      <c r="AD222" s="34"/>
      <c r="AE222" s="274" t="s">
        <v>1586</v>
      </c>
      <c r="AF222" s="323">
        <v>129</v>
      </c>
      <c r="AG222" s="324">
        <v>71</v>
      </c>
      <c r="AH222" s="324">
        <v>58</v>
      </c>
      <c r="AI222" s="325">
        <v>74</v>
      </c>
      <c r="AJ222" s="434" t="s">
        <v>4528</v>
      </c>
      <c r="AK222" s="413">
        <v>106</v>
      </c>
      <c r="AL222" s="386">
        <v>57</v>
      </c>
      <c r="AM222" s="386">
        <v>49</v>
      </c>
      <c r="AN222" s="385">
        <v>56</v>
      </c>
      <c r="AO222" s="97" t="s">
        <v>4525</v>
      </c>
      <c r="AP222" s="413">
        <v>58</v>
      </c>
      <c r="AQ222" s="99">
        <v>22</v>
      </c>
      <c r="AR222" s="99">
        <v>36</v>
      </c>
      <c r="AS222" s="105">
        <v>35</v>
      </c>
      <c r="AT222" s="121"/>
      <c r="AZ222" s="122"/>
      <c r="BA222" s="122"/>
      <c r="BB222" s="122"/>
      <c r="BC222" s="122"/>
    </row>
    <row r="223" spans="1:60" s="111" customFormat="1" ht="14.25" customHeight="1">
      <c r="A223" s="274" t="s">
        <v>742</v>
      </c>
      <c r="B223" s="323">
        <v>144</v>
      </c>
      <c r="C223" s="356">
        <v>74</v>
      </c>
      <c r="D223" s="356">
        <v>70</v>
      </c>
      <c r="E223" s="357">
        <v>89</v>
      </c>
      <c r="F223" s="121"/>
      <c r="G223" s="34"/>
      <c r="H223" s="34"/>
      <c r="I223" s="34"/>
      <c r="J223" s="34"/>
      <c r="K223" s="121"/>
      <c r="P223" s="121"/>
      <c r="Q223" s="122"/>
      <c r="R223" s="122"/>
      <c r="S223" s="122"/>
      <c r="T223" s="122"/>
      <c r="U223" s="97" t="s">
        <v>4530</v>
      </c>
      <c r="V223" s="98">
        <v>155</v>
      </c>
      <c r="W223" s="393">
        <v>74</v>
      </c>
      <c r="X223" s="393">
        <v>81</v>
      </c>
      <c r="Y223" s="355">
        <v>88</v>
      </c>
      <c r="Z223" s="121"/>
      <c r="AA223" s="34"/>
      <c r="AB223" s="34"/>
      <c r="AC223" s="34"/>
      <c r="AD223" s="34"/>
      <c r="AE223" s="274" t="s">
        <v>4531</v>
      </c>
      <c r="AF223" s="323">
        <v>189</v>
      </c>
      <c r="AG223" s="324">
        <v>92</v>
      </c>
      <c r="AH223" s="324">
        <v>97</v>
      </c>
      <c r="AI223" s="325">
        <v>97</v>
      </c>
      <c r="AJ223" s="434" t="s">
        <v>4532</v>
      </c>
      <c r="AK223" s="413">
        <v>168</v>
      </c>
      <c r="AL223" s="386">
        <v>81</v>
      </c>
      <c r="AM223" s="386">
        <v>87</v>
      </c>
      <c r="AN223" s="385">
        <v>99</v>
      </c>
      <c r="AO223" s="97" t="s">
        <v>4529</v>
      </c>
      <c r="AP223" s="413">
        <v>44</v>
      </c>
      <c r="AQ223" s="99">
        <v>20</v>
      </c>
      <c r="AR223" s="99">
        <v>24</v>
      </c>
      <c r="AS223" s="105">
        <v>25</v>
      </c>
      <c r="AT223" s="121"/>
      <c r="AZ223" s="122"/>
      <c r="BA223" s="122"/>
      <c r="BB223" s="122"/>
      <c r="BC223" s="122"/>
    </row>
    <row r="224" spans="1:60" s="111" customFormat="1" ht="14.25" customHeight="1">
      <c r="A224" s="274" t="s">
        <v>601</v>
      </c>
      <c r="B224" s="323">
        <v>132</v>
      </c>
      <c r="C224" s="356">
        <v>71</v>
      </c>
      <c r="D224" s="356">
        <v>61</v>
      </c>
      <c r="E224" s="357">
        <v>83</v>
      </c>
      <c r="F224" s="121"/>
      <c r="G224" s="34"/>
      <c r="H224" s="34"/>
      <c r="I224" s="34"/>
      <c r="J224" s="34"/>
      <c r="K224" s="121"/>
      <c r="P224" s="121"/>
      <c r="Q224" s="122"/>
      <c r="R224" s="122"/>
      <c r="S224" s="122"/>
      <c r="T224" s="122"/>
      <c r="U224" s="97" t="s">
        <v>4000</v>
      </c>
      <c r="V224" s="98">
        <v>245</v>
      </c>
      <c r="W224" s="393">
        <v>123</v>
      </c>
      <c r="X224" s="393">
        <v>122</v>
      </c>
      <c r="Y224" s="355">
        <v>149</v>
      </c>
      <c r="Z224" s="121"/>
      <c r="AA224" s="34"/>
      <c r="AB224" s="34"/>
      <c r="AC224" s="34"/>
      <c r="AD224" s="34"/>
      <c r="AE224" s="274" t="s">
        <v>4533</v>
      </c>
      <c r="AF224" s="323">
        <v>194</v>
      </c>
      <c r="AG224" s="324">
        <v>91</v>
      </c>
      <c r="AH224" s="324">
        <v>103</v>
      </c>
      <c r="AI224" s="325">
        <v>109</v>
      </c>
      <c r="AJ224" s="434" t="s">
        <v>845</v>
      </c>
      <c r="AK224" s="413">
        <v>137</v>
      </c>
      <c r="AL224" s="386">
        <v>82</v>
      </c>
      <c r="AM224" s="386">
        <v>55</v>
      </c>
      <c r="AN224" s="385">
        <v>84</v>
      </c>
      <c r="AO224" s="70" t="s">
        <v>3632</v>
      </c>
      <c r="AP224" s="256">
        <v>137</v>
      </c>
      <c r="AQ224" s="358">
        <v>75</v>
      </c>
      <c r="AR224" s="358">
        <v>62</v>
      </c>
      <c r="AS224" s="359">
        <v>82</v>
      </c>
      <c r="AT224" s="121"/>
      <c r="AZ224" s="122"/>
      <c r="BA224" s="122"/>
      <c r="BB224" s="122"/>
      <c r="BC224" s="122"/>
    </row>
    <row r="225" spans="1:60" s="111" customFormat="1" ht="14.25" customHeight="1">
      <c r="A225" s="274" t="s">
        <v>602</v>
      </c>
      <c r="B225" s="323">
        <v>64</v>
      </c>
      <c r="C225" s="356">
        <v>34</v>
      </c>
      <c r="D225" s="356">
        <v>30</v>
      </c>
      <c r="E225" s="357">
        <v>40</v>
      </c>
      <c r="F225" s="121"/>
      <c r="G225" s="34"/>
      <c r="H225" s="34"/>
      <c r="I225" s="34"/>
      <c r="J225" s="34"/>
      <c r="K225" s="121"/>
      <c r="P225" s="121"/>
      <c r="Q225" s="122"/>
      <c r="R225" s="122"/>
      <c r="S225" s="122"/>
      <c r="T225" s="122"/>
      <c r="U225" s="97" t="s">
        <v>1634</v>
      </c>
      <c r="V225" s="98">
        <v>178</v>
      </c>
      <c r="W225" s="393">
        <v>89</v>
      </c>
      <c r="X225" s="393">
        <v>89</v>
      </c>
      <c r="Y225" s="355">
        <v>114</v>
      </c>
      <c r="Z225" s="121"/>
      <c r="AA225" s="34"/>
      <c r="AB225" s="34"/>
      <c r="AC225" s="34"/>
      <c r="AD225" s="34"/>
      <c r="AE225" s="274" t="s">
        <v>2546</v>
      </c>
      <c r="AF225" s="323">
        <v>175</v>
      </c>
      <c r="AG225" s="324">
        <v>99</v>
      </c>
      <c r="AH225" s="324">
        <v>76</v>
      </c>
      <c r="AI225" s="325">
        <v>107</v>
      </c>
      <c r="AJ225" s="434" t="s">
        <v>853</v>
      </c>
      <c r="AK225" s="413">
        <v>163</v>
      </c>
      <c r="AL225" s="386">
        <v>84</v>
      </c>
      <c r="AM225" s="386">
        <v>79</v>
      </c>
      <c r="AN225" s="385">
        <v>99</v>
      </c>
      <c r="AO225" s="97" t="s">
        <v>231</v>
      </c>
      <c r="AP225" s="413">
        <v>1475</v>
      </c>
      <c r="AQ225" s="99">
        <v>719</v>
      </c>
      <c r="AR225" s="99">
        <v>756</v>
      </c>
      <c r="AS225" s="105">
        <v>920</v>
      </c>
      <c r="AT225" s="121"/>
      <c r="AZ225" s="122"/>
      <c r="BA225" s="122"/>
      <c r="BB225" s="122"/>
      <c r="BC225" s="122"/>
    </row>
    <row r="226" spans="1:60" s="111" customFormat="1" ht="14.25" customHeight="1">
      <c r="A226" s="274" t="s">
        <v>4535</v>
      </c>
      <c r="B226" s="323">
        <v>70</v>
      </c>
      <c r="C226" s="356">
        <v>32</v>
      </c>
      <c r="D226" s="356">
        <v>38</v>
      </c>
      <c r="E226" s="357">
        <v>46</v>
      </c>
      <c r="F226" s="121"/>
      <c r="G226" s="34"/>
      <c r="H226" s="34"/>
      <c r="I226" s="34"/>
      <c r="J226" s="34"/>
      <c r="K226" s="121"/>
      <c r="P226" s="121"/>
      <c r="Q226" s="122"/>
      <c r="R226" s="122"/>
      <c r="S226" s="122"/>
      <c r="T226" s="122"/>
      <c r="U226" s="107" t="s">
        <v>4536</v>
      </c>
      <c r="V226" s="108">
        <v>174</v>
      </c>
      <c r="W226" s="395">
        <v>88</v>
      </c>
      <c r="X226" s="395">
        <v>86</v>
      </c>
      <c r="Y226" s="360">
        <v>112</v>
      </c>
      <c r="Z226" s="121"/>
      <c r="AA226" s="34"/>
      <c r="AB226" s="34"/>
      <c r="AC226" s="34"/>
      <c r="AD226" s="34"/>
      <c r="AE226" s="277" t="s">
        <v>332</v>
      </c>
      <c r="AF226" s="339">
        <v>3244</v>
      </c>
      <c r="AG226" s="339">
        <v>1763</v>
      </c>
      <c r="AH226" s="339">
        <v>1481</v>
      </c>
      <c r="AI226" s="340">
        <v>1868</v>
      </c>
      <c r="AJ226" s="434" t="s">
        <v>4537</v>
      </c>
      <c r="AK226" s="413">
        <v>137</v>
      </c>
      <c r="AL226" s="386">
        <v>69</v>
      </c>
      <c r="AM226" s="386">
        <v>68</v>
      </c>
      <c r="AN226" s="385">
        <v>88</v>
      </c>
      <c r="AO226" s="97" t="s">
        <v>4534</v>
      </c>
      <c r="AP226" s="413">
        <v>70</v>
      </c>
      <c r="AQ226" s="99">
        <v>32</v>
      </c>
      <c r="AR226" s="99">
        <v>38</v>
      </c>
      <c r="AS226" s="105">
        <v>42</v>
      </c>
      <c r="AT226" s="121"/>
      <c r="AZ226" s="122"/>
      <c r="BA226" s="122"/>
      <c r="BB226" s="122"/>
      <c r="BC226" s="122"/>
    </row>
    <row r="227" spans="1:60" s="111" customFormat="1" ht="14.25" customHeight="1">
      <c r="A227" s="274" t="s">
        <v>4539</v>
      </c>
      <c r="B227" s="323">
        <v>95</v>
      </c>
      <c r="C227" s="356">
        <v>41</v>
      </c>
      <c r="D227" s="356">
        <v>54</v>
      </c>
      <c r="E227" s="357">
        <v>56</v>
      </c>
      <c r="F227" s="121"/>
      <c r="G227" s="34"/>
      <c r="H227" s="34"/>
      <c r="I227" s="34"/>
      <c r="J227" s="34"/>
      <c r="K227" s="121"/>
      <c r="P227" s="121"/>
      <c r="Q227" s="122"/>
      <c r="R227" s="122"/>
      <c r="S227" s="122"/>
      <c r="T227" s="122"/>
      <c r="U227" s="121"/>
      <c r="V227" s="122"/>
      <c r="W227" s="122"/>
      <c r="X227" s="122"/>
      <c r="Y227" s="122"/>
      <c r="Z227" s="121"/>
      <c r="AA227" s="34"/>
      <c r="AB227" s="34"/>
      <c r="AC227" s="34"/>
      <c r="AD227" s="34"/>
      <c r="AE227" s="274" t="s">
        <v>4540</v>
      </c>
      <c r="AF227" s="323">
        <v>97</v>
      </c>
      <c r="AG227" s="324">
        <v>56</v>
      </c>
      <c r="AH227" s="324">
        <v>41</v>
      </c>
      <c r="AI227" s="325">
        <v>67</v>
      </c>
      <c r="AJ227" s="434" t="s">
        <v>4541</v>
      </c>
      <c r="AK227" s="413">
        <v>83</v>
      </c>
      <c r="AL227" s="386">
        <v>43</v>
      </c>
      <c r="AM227" s="386">
        <v>40</v>
      </c>
      <c r="AN227" s="385">
        <v>54</v>
      </c>
      <c r="AO227" s="97" t="s">
        <v>4538</v>
      </c>
      <c r="AP227" s="413">
        <v>176</v>
      </c>
      <c r="AQ227" s="99">
        <v>90</v>
      </c>
      <c r="AR227" s="99">
        <v>86</v>
      </c>
      <c r="AS227" s="105">
        <v>103</v>
      </c>
      <c r="AT227" s="121"/>
      <c r="AZ227" s="122"/>
      <c r="BA227" s="122"/>
      <c r="BB227" s="122"/>
      <c r="BC227" s="122"/>
    </row>
    <row r="228" spans="1:60" s="106" customFormat="1" ht="14.25" customHeight="1">
      <c r="A228" s="274" t="s">
        <v>579</v>
      </c>
      <c r="B228" s="323">
        <v>57</v>
      </c>
      <c r="C228" s="356">
        <v>30</v>
      </c>
      <c r="D228" s="356">
        <v>27</v>
      </c>
      <c r="E228" s="357">
        <v>37</v>
      </c>
      <c r="F228" s="121"/>
      <c r="G228" s="34"/>
      <c r="H228" s="34"/>
      <c r="I228" s="34"/>
      <c r="J228" s="34"/>
      <c r="K228" s="121"/>
      <c r="L228" s="111"/>
      <c r="M228" s="111"/>
      <c r="N228" s="111"/>
      <c r="O228" s="111"/>
      <c r="P228" s="126"/>
      <c r="Q228" s="127"/>
      <c r="R228" s="127"/>
      <c r="S228" s="127"/>
      <c r="T228" s="127"/>
      <c r="U228" s="126"/>
      <c r="V228" s="127"/>
      <c r="W228" s="127"/>
      <c r="X228" s="127"/>
      <c r="Y228" s="127"/>
      <c r="Z228" s="126"/>
      <c r="AA228" s="128"/>
      <c r="AB228" s="128"/>
      <c r="AC228" s="128"/>
      <c r="AD228" s="128"/>
      <c r="AE228" s="274" t="s">
        <v>4543</v>
      </c>
      <c r="AF228" s="323">
        <v>115</v>
      </c>
      <c r="AG228" s="324">
        <v>64</v>
      </c>
      <c r="AH228" s="324">
        <v>51</v>
      </c>
      <c r="AI228" s="325">
        <v>68</v>
      </c>
      <c r="AJ228" s="434" t="s">
        <v>4544</v>
      </c>
      <c r="AK228" s="413">
        <v>98</v>
      </c>
      <c r="AL228" s="386">
        <v>51</v>
      </c>
      <c r="AM228" s="386">
        <v>47</v>
      </c>
      <c r="AN228" s="385">
        <v>65</v>
      </c>
      <c r="AO228" s="97" t="s">
        <v>4542</v>
      </c>
      <c r="AP228" s="413">
        <v>96</v>
      </c>
      <c r="AQ228" s="99">
        <v>43</v>
      </c>
      <c r="AR228" s="99">
        <v>53</v>
      </c>
      <c r="AS228" s="105">
        <v>59</v>
      </c>
      <c r="AT228" s="121"/>
      <c r="AU228" s="111"/>
      <c r="AV228" s="111"/>
      <c r="AW228" s="111"/>
      <c r="AX228" s="111"/>
      <c r="AY228" s="111"/>
      <c r="AZ228" s="122"/>
      <c r="BA228" s="122"/>
      <c r="BB228" s="122"/>
      <c r="BC228" s="122"/>
      <c r="BD228" s="111"/>
      <c r="BE228" s="111"/>
      <c r="BF228" s="111"/>
      <c r="BG228" s="111"/>
      <c r="BH228" s="111"/>
    </row>
    <row r="229" spans="1:60" s="106" customFormat="1" ht="14.25" customHeight="1">
      <c r="A229" s="274" t="s">
        <v>580</v>
      </c>
      <c r="B229" s="323">
        <v>36</v>
      </c>
      <c r="C229" s="356">
        <v>18</v>
      </c>
      <c r="D229" s="356">
        <v>18</v>
      </c>
      <c r="E229" s="357">
        <v>24</v>
      </c>
      <c r="F229" s="121"/>
      <c r="G229" s="34"/>
      <c r="H229" s="34"/>
      <c r="I229" s="34"/>
      <c r="J229" s="34"/>
      <c r="K229" s="121"/>
      <c r="L229" s="111"/>
      <c r="M229" s="111"/>
      <c r="N229" s="111"/>
      <c r="O229" s="111"/>
      <c r="P229" s="126"/>
      <c r="Q229" s="127"/>
      <c r="R229" s="127"/>
      <c r="S229" s="127"/>
      <c r="T229" s="127"/>
      <c r="U229" s="126"/>
      <c r="V229" s="127"/>
      <c r="W229" s="127"/>
      <c r="X229" s="127"/>
      <c r="Y229" s="127"/>
      <c r="Z229" s="126"/>
      <c r="AA229" s="128"/>
      <c r="AB229" s="128"/>
      <c r="AC229" s="128"/>
      <c r="AD229" s="128"/>
      <c r="AE229" s="274" t="s">
        <v>4546</v>
      </c>
      <c r="AF229" s="323">
        <v>117</v>
      </c>
      <c r="AG229" s="324">
        <v>66</v>
      </c>
      <c r="AH229" s="324">
        <v>51</v>
      </c>
      <c r="AI229" s="325">
        <v>63</v>
      </c>
      <c r="AJ229" s="443" t="s">
        <v>4547</v>
      </c>
      <c r="AK229" s="431">
        <v>74</v>
      </c>
      <c r="AL229" s="391">
        <v>37</v>
      </c>
      <c r="AM229" s="391">
        <v>37</v>
      </c>
      <c r="AN229" s="392">
        <v>46</v>
      </c>
      <c r="AO229" s="97" t="s">
        <v>4545</v>
      </c>
      <c r="AP229" s="413">
        <v>94</v>
      </c>
      <c r="AQ229" s="99">
        <v>46</v>
      </c>
      <c r="AR229" s="99">
        <v>48</v>
      </c>
      <c r="AS229" s="105">
        <v>60</v>
      </c>
      <c r="AT229" s="121"/>
      <c r="AU229" s="111"/>
      <c r="AV229" s="111"/>
      <c r="AW229" s="111"/>
      <c r="AX229" s="111"/>
      <c r="AY229" s="111"/>
      <c r="AZ229" s="122"/>
      <c r="BA229" s="122"/>
      <c r="BB229" s="122"/>
      <c r="BC229" s="122"/>
      <c r="BD229" s="111"/>
      <c r="BE229" s="111"/>
      <c r="BF229" s="111"/>
      <c r="BG229" s="111"/>
      <c r="BH229" s="111"/>
    </row>
    <row r="230" spans="1:60" s="111" customFormat="1" ht="14.25" customHeight="1">
      <c r="A230" s="274" t="s">
        <v>4549</v>
      </c>
      <c r="B230" s="323">
        <v>49</v>
      </c>
      <c r="C230" s="356">
        <v>24</v>
      </c>
      <c r="D230" s="356">
        <v>25</v>
      </c>
      <c r="E230" s="357">
        <v>31</v>
      </c>
      <c r="F230" s="121"/>
      <c r="G230" s="34"/>
      <c r="H230" s="34"/>
      <c r="I230" s="34"/>
      <c r="J230" s="34"/>
      <c r="K230" s="121"/>
      <c r="P230" s="121"/>
      <c r="Q230" s="122"/>
      <c r="R230" s="122"/>
      <c r="S230" s="122"/>
      <c r="T230" s="122"/>
      <c r="U230" s="121"/>
      <c r="V230" s="122"/>
      <c r="W230" s="122"/>
      <c r="X230" s="122"/>
      <c r="Y230" s="122"/>
      <c r="Z230" s="121"/>
      <c r="AA230" s="34"/>
      <c r="AB230" s="34"/>
      <c r="AC230" s="34"/>
      <c r="AD230" s="34"/>
      <c r="AE230" s="274" t="s">
        <v>4550</v>
      </c>
      <c r="AF230" s="323">
        <v>244</v>
      </c>
      <c r="AG230" s="324">
        <v>145</v>
      </c>
      <c r="AH230" s="324">
        <v>99</v>
      </c>
      <c r="AI230" s="325">
        <v>145</v>
      </c>
      <c r="AJ230" s="121"/>
      <c r="AK230" s="122"/>
      <c r="AL230" s="122"/>
      <c r="AM230" s="122"/>
      <c r="AN230" s="122"/>
      <c r="AO230" s="97" t="s">
        <v>4548</v>
      </c>
      <c r="AP230" s="413">
        <v>64</v>
      </c>
      <c r="AQ230" s="99">
        <v>32</v>
      </c>
      <c r="AR230" s="99">
        <v>32</v>
      </c>
      <c r="AS230" s="105">
        <v>35</v>
      </c>
      <c r="AT230" s="121"/>
      <c r="AZ230" s="122"/>
      <c r="BA230" s="122"/>
      <c r="BB230" s="122"/>
      <c r="BC230" s="122"/>
    </row>
    <row r="231" spans="1:60" s="111" customFormat="1" ht="14.25" customHeight="1">
      <c r="A231" s="274" t="s">
        <v>4552</v>
      </c>
      <c r="B231" s="323">
        <v>102</v>
      </c>
      <c r="C231" s="356">
        <v>47</v>
      </c>
      <c r="D231" s="356">
        <v>55</v>
      </c>
      <c r="E231" s="357">
        <v>61</v>
      </c>
      <c r="F231" s="121"/>
      <c r="G231" s="34"/>
      <c r="H231" s="34"/>
      <c r="I231" s="34"/>
      <c r="J231" s="34"/>
      <c r="K231" s="121"/>
      <c r="P231" s="121"/>
      <c r="Q231" s="122"/>
      <c r="R231" s="122"/>
      <c r="S231" s="122"/>
      <c r="T231" s="122"/>
      <c r="U231" s="121"/>
      <c r="V231" s="122"/>
      <c r="W231" s="122"/>
      <c r="X231" s="122"/>
      <c r="Y231" s="122"/>
      <c r="Z231" s="121"/>
      <c r="AA231" s="34"/>
      <c r="AB231" s="34"/>
      <c r="AC231" s="34"/>
      <c r="AD231" s="34"/>
      <c r="AE231" s="274" t="s">
        <v>4553</v>
      </c>
      <c r="AF231" s="323">
        <v>151</v>
      </c>
      <c r="AG231" s="324">
        <v>85</v>
      </c>
      <c r="AH231" s="324">
        <v>66</v>
      </c>
      <c r="AI231" s="325">
        <v>81</v>
      </c>
      <c r="AJ231" s="121"/>
      <c r="AK231" s="122"/>
      <c r="AL231" s="122"/>
      <c r="AM231" s="122"/>
      <c r="AN231" s="122"/>
      <c r="AO231" s="97" t="s">
        <v>4551</v>
      </c>
      <c r="AP231" s="413">
        <v>103</v>
      </c>
      <c r="AQ231" s="99">
        <v>52</v>
      </c>
      <c r="AR231" s="99">
        <v>51</v>
      </c>
      <c r="AS231" s="105">
        <v>66</v>
      </c>
      <c r="AT231" s="121"/>
      <c r="AZ231" s="122"/>
      <c r="BA231" s="122"/>
      <c r="BB231" s="122"/>
      <c r="BC231" s="122"/>
    </row>
    <row r="232" spans="1:60" s="111" customFormat="1" ht="14.25" customHeight="1">
      <c r="A232" s="274" t="s">
        <v>4830</v>
      </c>
      <c r="B232" s="323">
        <v>80</v>
      </c>
      <c r="C232" s="356">
        <v>35</v>
      </c>
      <c r="D232" s="356">
        <v>45</v>
      </c>
      <c r="E232" s="357">
        <v>51</v>
      </c>
      <c r="F232" s="121"/>
      <c r="G232" s="34"/>
      <c r="H232" s="34"/>
      <c r="I232" s="34"/>
      <c r="J232" s="34"/>
      <c r="K232" s="121"/>
      <c r="P232" s="121"/>
      <c r="Q232" s="122"/>
      <c r="R232" s="122"/>
      <c r="S232" s="122"/>
      <c r="T232" s="122"/>
      <c r="U232" s="121"/>
      <c r="V232" s="122"/>
      <c r="W232" s="122"/>
      <c r="X232" s="122"/>
      <c r="Y232" s="122"/>
      <c r="Z232" s="121"/>
      <c r="AA232" s="34"/>
      <c r="AB232" s="34"/>
      <c r="AC232" s="34"/>
      <c r="AD232" s="34"/>
      <c r="AE232" s="274" t="s">
        <v>4555</v>
      </c>
      <c r="AF232" s="323">
        <v>102</v>
      </c>
      <c r="AG232" s="324">
        <v>56</v>
      </c>
      <c r="AH232" s="324">
        <v>46</v>
      </c>
      <c r="AI232" s="325">
        <v>62</v>
      </c>
      <c r="AJ232" s="121"/>
      <c r="AK232" s="122"/>
      <c r="AL232" s="122"/>
      <c r="AM232" s="122"/>
      <c r="AN232" s="122"/>
      <c r="AO232" s="97" t="s">
        <v>4554</v>
      </c>
      <c r="AP232" s="413">
        <v>135</v>
      </c>
      <c r="AQ232" s="99">
        <v>66</v>
      </c>
      <c r="AR232" s="99">
        <v>69</v>
      </c>
      <c r="AS232" s="105">
        <v>80</v>
      </c>
      <c r="AT232" s="121"/>
      <c r="AZ232" s="122"/>
      <c r="BA232" s="122"/>
      <c r="BB232" s="122"/>
      <c r="BC232" s="122"/>
    </row>
    <row r="233" spans="1:60" s="111" customFormat="1" ht="14.25" customHeight="1">
      <c r="A233" s="274" t="s">
        <v>4556</v>
      </c>
      <c r="B233" s="323">
        <v>144</v>
      </c>
      <c r="C233" s="356">
        <v>74</v>
      </c>
      <c r="D233" s="356">
        <v>70</v>
      </c>
      <c r="E233" s="357">
        <v>77</v>
      </c>
      <c r="F233" s="121"/>
      <c r="G233" s="34"/>
      <c r="H233" s="34"/>
      <c r="I233" s="34"/>
      <c r="J233" s="34"/>
      <c r="K233" s="121"/>
      <c r="P233" s="121"/>
      <c r="Q233" s="122"/>
      <c r="R233" s="122"/>
      <c r="S233" s="122"/>
      <c r="T233" s="122"/>
      <c r="U233" s="121"/>
      <c r="V233" s="122"/>
      <c r="W233" s="122"/>
      <c r="X233" s="122"/>
      <c r="Y233" s="122"/>
      <c r="Z233" s="121"/>
      <c r="AA233" s="34"/>
      <c r="AB233" s="34"/>
      <c r="AC233" s="34"/>
      <c r="AD233" s="34"/>
      <c r="AE233" s="274" t="s">
        <v>4557</v>
      </c>
      <c r="AF233" s="323">
        <v>100</v>
      </c>
      <c r="AG233" s="324">
        <v>49</v>
      </c>
      <c r="AH233" s="324">
        <v>51</v>
      </c>
      <c r="AI233" s="325">
        <v>57</v>
      </c>
      <c r="AJ233" s="121"/>
      <c r="AK233" s="122"/>
      <c r="AL233" s="122"/>
      <c r="AM233" s="122"/>
      <c r="AN233" s="122"/>
      <c r="AO233" s="97" t="s">
        <v>1720</v>
      </c>
      <c r="AP233" s="413">
        <v>150</v>
      </c>
      <c r="AQ233" s="99">
        <v>75</v>
      </c>
      <c r="AR233" s="99">
        <v>75</v>
      </c>
      <c r="AS233" s="105">
        <v>84</v>
      </c>
      <c r="AT233" s="121"/>
      <c r="AZ233" s="122"/>
      <c r="BA233" s="122"/>
      <c r="BB233" s="122"/>
      <c r="BC233" s="122"/>
    </row>
    <row r="234" spans="1:60" s="111" customFormat="1" ht="14.25" customHeight="1">
      <c r="A234" s="274" t="s">
        <v>4558</v>
      </c>
      <c r="B234" s="323">
        <v>164</v>
      </c>
      <c r="C234" s="356">
        <v>80</v>
      </c>
      <c r="D234" s="356">
        <v>84</v>
      </c>
      <c r="E234" s="357">
        <v>92</v>
      </c>
      <c r="F234" s="121"/>
      <c r="G234" s="34"/>
      <c r="H234" s="34"/>
      <c r="I234" s="34"/>
      <c r="J234" s="34"/>
      <c r="K234" s="121"/>
      <c r="P234" s="121"/>
      <c r="Q234" s="122"/>
      <c r="R234" s="122"/>
      <c r="S234" s="122"/>
      <c r="T234" s="122"/>
      <c r="U234" s="121"/>
      <c r="V234" s="122"/>
      <c r="W234" s="122"/>
      <c r="X234" s="122"/>
      <c r="Y234" s="122"/>
      <c r="Z234" s="121"/>
      <c r="AA234" s="34"/>
      <c r="AB234" s="34"/>
      <c r="AC234" s="34"/>
      <c r="AD234" s="34"/>
      <c r="AE234" s="274" t="s">
        <v>4559</v>
      </c>
      <c r="AF234" s="323">
        <v>111</v>
      </c>
      <c r="AG234" s="324">
        <v>62</v>
      </c>
      <c r="AH234" s="324">
        <v>49</v>
      </c>
      <c r="AI234" s="325">
        <v>58</v>
      </c>
      <c r="AJ234" s="121"/>
      <c r="AK234" s="122"/>
      <c r="AL234" s="122"/>
      <c r="AM234" s="122"/>
      <c r="AN234" s="122"/>
      <c r="AO234" s="97" t="s">
        <v>1726</v>
      </c>
      <c r="AP234" s="413">
        <v>65</v>
      </c>
      <c r="AQ234" s="99">
        <v>34</v>
      </c>
      <c r="AR234" s="99">
        <v>31</v>
      </c>
      <c r="AS234" s="105">
        <v>45</v>
      </c>
      <c r="AT234" s="121"/>
      <c r="AZ234" s="122"/>
      <c r="BA234" s="122"/>
      <c r="BB234" s="122"/>
      <c r="BC234" s="122"/>
    </row>
    <row r="235" spans="1:60" s="111" customFormat="1" ht="14.25" customHeight="1">
      <c r="A235" s="274" t="s">
        <v>4561</v>
      </c>
      <c r="B235" s="323">
        <v>60</v>
      </c>
      <c r="C235" s="356">
        <v>29</v>
      </c>
      <c r="D235" s="356">
        <v>31</v>
      </c>
      <c r="E235" s="357">
        <v>41</v>
      </c>
      <c r="F235" s="121"/>
      <c r="G235" s="34"/>
      <c r="H235" s="34"/>
      <c r="I235" s="34"/>
      <c r="J235" s="34"/>
      <c r="K235" s="121"/>
      <c r="P235" s="121"/>
      <c r="Q235" s="122"/>
      <c r="R235" s="122"/>
      <c r="S235" s="122"/>
      <c r="T235" s="122"/>
      <c r="U235" s="121"/>
      <c r="V235" s="122"/>
      <c r="W235" s="122"/>
      <c r="X235" s="122"/>
      <c r="Y235" s="122"/>
      <c r="Z235" s="121"/>
      <c r="AA235" s="34"/>
      <c r="AB235" s="34"/>
      <c r="AC235" s="34"/>
      <c r="AD235" s="34"/>
      <c r="AE235" s="274" t="s">
        <v>4562</v>
      </c>
      <c r="AF235" s="323">
        <v>73</v>
      </c>
      <c r="AG235" s="324">
        <v>36</v>
      </c>
      <c r="AH235" s="324">
        <v>37</v>
      </c>
      <c r="AI235" s="325">
        <v>44</v>
      </c>
      <c r="AJ235" s="121"/>
      <c r="AK235" s="122"/>
      <c r="AL235" s="122"/>
      <c r="AM235" s="122"/>
      <c r="AN235" s="122"/>
      <c r="AO235" s="97" t="s">
        <v>4560</v>
      </c>
      <c r="AP235" s="413">
        <v>35</v>
      </c>
      <c r="AQ235" s="99">
        <v>14</v>
      </c>
      <c r="AR235" s="99">
        <v>21</v>
      </c>
      <c r="AS235" s="105">
        <v>22</v>
      </c>
      <c r="AT235" s="121"/>
      <c r="AZ235" s="122"/>
      <c r="BA235" s="122"/>
      <c r="BB235" s="122"/>
      <c r="BC235" s="122"/>
    </row>
    <row r="236" spans="1:60" s="111" customFormat="1" ht="14.25" customHeight="1">
      <c r="A236" s="274" t="s">
        <v>4564</v>
      </c>
      <c r="B236" s="323">
        <v>150</v>
      </c>
      <c r="C236" s="356">
        <v>77</v>
      </c>
      <c r="D236" s="356">
        <v>73</v>
      </c>
      <c r="E236" s="357">
        <v>91</v>
      </c>
      <c r="F236" s="121"/>
      <c r="G236" s="34"/>
      <c r="H236" s="34"/>
      <c r="I236" s="34"/>
      <c r="J236" s="34"/>
      <c r="K236" s="121"/>
      <c r="P236" s="121"/>
      <c r="Q236" s="122"/>
      <c r="R236" s="122"/>
      <c r="S236" s="122"/>
      <c r="T236" s="122"/>
      <c r="U236" s="121"/>
      <c r="V236" s="122"/>
      <c r="W236" s="122"/>
      <c r="X236" s="122"/>
      <c r="Y236" s="122"/>
      <c r="Z236" s="121"/>
      <c r="AA236" s="34"/>
      <c r="AB236" s="34"/>
      <c r="AC236" s="34"/>
      <c r="AD236" s="34"/>
      <c r="AE236" s="274" t="s">
        <v>4565</v>
      </c>
      <c r="AF236" s="323">
        <v>292</v>
      </c>
      <c r="AG236" s="324">
        <v>149</v>
      </c>
      <c r="AH236" s="324">
        <v>143</v>
      </c>
      <c r="AI236" s="325">
        <v>161</v>
      </c>
      <c r="AJ236" s="121"/>
      <c r="AK236" s="122"/>
      <c r="AL236" s="122"/>
      <c r="AM236" s="122"/>
      <c r="AN236" s="122"/>
      <c r="AO236" s="97" t="s">
        <v>4563</v>
      </c>
      <c r="AP236" s="413">
        <v>117</v>
      </c>
      <c r="AQ236" s="99">
        <v>61</v>
      </c>
      <c r="AR236" s="99">
        <v>56</v>
      </c>
      <c r="AS236" s="105">
        <v>75</v>
      </c>
      <c r="AT236" s="121"/>
      <c r="AZ236" s="122"/>
      <c r="BA236" s="122"/>
      <c r="BB236" s="122"/>
      <c r="BC236" s="122"/>
    </row>
    <row r="237" spans="1:60" s="111" customFormat="1" ht="14.25" customHeight="1">
      <c r="A237" s="274" t="s">
        <v>4567</v>
      </c>
      <c r="B237" s="323">
        <v>163</v>
      </c>
      <c r="C237" s="356">
        <v>72</v>
      </c>
      <c r="D237" s="356">
        <v>91</v>
      </c>
      <c r="E237" s="357">
        <v>97</v>
      </c>
      <c r="F237" s="121"/>
      <c r="G237" s="34"/>
      <c r="H237" s="34"/>
      <c r="I237" s="34"/>
      <c r="J237" s="34"/>
      <c r="K237" s="121"/>
      <c r="P237" s="121"/>
      <c r="Q237" s="122"/>
      <c r="R237" s="122"/>
      <c r="S237" s="122"/>
      <c r="T237" s="122"/>
      <c r="U237" s="121"/>
      <c r="V237" s="122"/>
      <c r="W237" s="122"/>
      <c r="X237" s="122"/>
      <c r="Y237" s="122"/>
      <c r="Z237" s="121"/>
      <c r="AA237" s="34"/>
      <c r="AB237" s="34"/>
      <c r="AC237" s="34"/>
      <c r="AD237" s="34"/>
      <c r="AE237" s="274" t="s">
        <v>4568</v>
      </c>
      <c r="AF237" s="323">
        <v>161</v>
      </c>
      <c r="AG237" s="324">
        <v>82</v>
      </c>
      <c r="AH237" s="324">
        <v>79</v>
      </c>
      <c r="AI237" s="325">
        <v>88</v>
      </c>
      <c r="AJ237" s="121"/>
      <c r="AK237" s="122"/>
      <c r="AL237" s="122"/>
      <c r="AM237" s="122"/>
      <c r="AN237" s="122"/>
      <c r="AO237" s="97" t="s">
        <v>4566</v>
      </c>
      <c r="AP237" s="413">
        <v>168</v>
      </c>
      <c r="AQ237" s="99">
        <v>85</v>
      </c>
      <c r="AR237" s="99">
        <v>83</v>
      </c>
      <c r="AS237" s="105">
        <v>113</v>
      </c>
      <c r="AT237" s="121"/>
      <c r="AZ237" s="122"/>
      <c r="BA237" s="122"/>
      <c r="BB237" s="122"/>
      <c r="BC237" s="122"/>
    </row>
    <row r="238" spans="1:60" s="111" customFormat="1" ht="14.25" customHeight="1">
      <c r="A238" s="274" t="s">
        <v>4570</v>
      </c>
      <c r="B238" s="323">
        <v>78</v>
      </c>
      <c r="C238" s="356">
        <v>39</v>
      </c>
      <c r="D238" s="356">
        <v>39</v>
      </c>
      <c r="E238" s="357">
        <v>50</v>
      </c>
      <c r="F238" s="121"/>
      <c r="G238" s="34"/>
      <c r="H238" s="34"/>
      <c r="I238" s="34"/>
      <c r="J238" s="34"/>
      <c r="K238" s="121"/>
      <c r="P238" s="121"/>
      <c r="Q238" s="122"/>
      <c r="R238" s="122"/>
      <c r="S238" s="122"/>
      <c r="T238" s="122"/>
      <c r="U238" s="121"/>
      <c r="V238" s="122"/>
      <c r="W238" s="122"/>
      <c r="X238" s="122"/>
      <c r="Y238" s="122"/>
      <c r="Z238" s="121"/>
      <c r="AA238" s="34"/>
      <c r="AB238" s="34"/>
      <c r="AC238" s="34"/>
      <c r="AD238" s="34"/>
      <c r="AE238" s="274" t="s">
        <v>4571</v>
      </c>
      <c r="AF238" s="323">
        <v>173</v>
      </c>
      <c r="AG238" s="324">
        <v>85</v>
      </c>
      <c r="AH238" s="324">
        <v>88</v>
      </c>
      <c r="AI238" s="325">
        <v>106</v>
      </c>
      <c r="AJ238" s="121"/>
      <c r="AK238" s="122"/>
      <c r="AL238" s="122"/>
      <c r="AM238" s="122"/>
      <c r="AN238" s="122"/>
      <c r="AO238" s="97" t="s">
        <v>4569</v>
      </c>
      <c r="AP238" s="413">
        <v>101</v>
      </c>
      <c r="AQ238" s="99">
        <v>44</v>
      </c>
      <c r="AR238" s="99">
        <v>57</v>
      </c>
      <c r="AS238" s="105">
        <v>64</v>
      </c>
      <c r="AT238" s="121"/>
      <c r="AZ238" s="122"/>
      <c r="BA238" s="122"/>
      <c r="BB238" s="122"/>
      <c r="BC238" s="122"/>
    </row>
    <row r="239" spans="1:60" s="111" customFormat="1" ht="14.25" customHeight="1">
      <c r="A239" s="274" t="s">
        <v>4573</v>
      </c>
      <c r="B239" s="323">
        <v>269</v>
      </c>
      <c r="C239" s="356">
        <v>133</v>
      </c>
      <c r="D239" s="356">
        <v>136</v>
      </c>
      <c r="E239" s="357">
        <v>163</v>
      </c>
      <c r="F239" s="121"/>
      <c r="G239" s="34"/>
      <c r="H239" s="34"/>
      <c r="I239" s="34"/>
      <c r="J239" s="34"/>
      <c r="K239" s="121"/>
      <c r="P239" s="121"/>
      <c r="Q239" s="122"/>
      <c r="R239" s="122"/>
      <c r="S239" s="122"/>
      <c r="T239" s="122"/>
      <c r="U239" s="121"/>
      <c r="V239" s="122"/>
      <c r="W239" s="122"/>
      <c r="X239" s="122"/>
      <c r="Y239" s="122"/>
      <c r="Z239" s="121"/>
      <c r="AA239" s="34"/>
      <c r="AB239" s="34"/>
      <c r="AC239" s="34"/>
      <c r="AD239" s="34"/>
      <c r="AE239" s="274" t="s">
        <v>4574</v>
      </c>
      <c r="AF239" s="323">
        <v>134</v>
      </c>
      <c r="AG239" s="324">
        <v>72</v>
      </c>
      <c r="AH239" s="324">
        <v>62</v>
      </c>
      <c r="AI239" s="325">
        <v>69</v>
      </c>
      <c r="AJ239" s="121"/>
      <c r="AK239" s="122"/>
      <c r="AL239" s="122"/>
      <c r="AM239" s="122"/>
      <c r="AN239" s="122"/>
      <c r="AO239" s="97" t="s">
        <v>4572</v>
      </c>
      <c r="AP239" s="413">
        <v>27</v>
      </c>
      <c r="AQ239" s="99">
        <v>14</v>
      </c>
      <c r="AR239" s="99">
        <v>13</v>
      </c>
      <c r="AS239" s="105">
        <v>18</v>
      </c>
      <c r="AT239" s="121"/>
      <c r="AZ239" s="122"/>
      <c r="BA239" s="122"/>
      <c r="BB239" s="122"/>
      <c r="BC239" s="122"/>
    </row>
    <row r="240" spans="1:60" s="111" customFormat="1" ht="14.25" customHeight="1">
      <c r="A240" s="274" t="s">
        <v>1763</v>
      </c>
      <c r="B240" s="323">
        <v>116</v>
      </c>
      <c r="C240" s="356">
        <v>59</v>
      </c>
      <c r="D240" s="356">
        <v>57</v>
      </c>
      <c r="E240" s="357">
        <v>70</v>
      </c>
      <c r="F240" s="121"/>
      <c r="G240" s="34"/>
      <c r="H240" s="34"/>
      <c r="I240" s="34"/>
      <c r="J240" s="34"/>
      <c r="K240" s="121"/>
      <c r="P240" s="121"/>
      <c r="Q240" s="122"/>
      <c r="R240" s="122"/>
      <c r="S240" s="122"/>
      <c r="T240" s="122"/>
      <c r="U240" s="121"/>
      <c r="V240" s="122"/>
      <c r="W240" s="122"/>
      <c r="X240" s="122"/>
      <c r="Y240" s="122"/>
      <c r="Z240" s="121"/>
      <c r="AA240" s="34"/>
      <c r="AB240" s="34"/>
      <c r="AC240" s="34"/>
      <c r="AD240" s="34"/>
      <c r="AE240" s="274" t="s">
        <v>4576</v>
      </c>
      <c r="AF240" s="323">
        <v>88</v>
      </c>
      <c r="AG240" s="324">
        <v>51</v>
      </c>
      <c r="AH240" s="324">
        <v>37</v>
      </c>
      <c r="AI240" s="325">
        <v>55</v>
      </c>
      <c r="AJ240" s="121"/>
      <c r="AK240" s="122"/>
      <c r="AL240" s="122"/>
      <c r="AM240" s="122"/>
      <c r="AN240" s="122"/>
      <c r="AO240" s="70" t="s">
        <v>4575</v>
      </c>
      <c r="AP240" s="256">
        <v>74</v>
      </c>
      <c r="AQ240" s="358">
        <v>31</v>
      </c>
      <c r="AR240" s="358">
        <v>43</v>
      </c>
      <c r="AS240" s="359">
        <v>54</v>
      </c>
      <c r="AT240" s="121"/>
      <c r="AZ240" s="122"/>
      <c r="BA240" s="122"/>
      <c r="BB240" s="122"/>
      <c r="BC240" s="122"/>
    </row>
    <row r="241" spans="1:60" s="111" customFormat="1" ht="14.25" customHeight="1">
      <c r="A241" s="274" t="s">
        <v>1771</v>
      </c>
      <c r="B241" s="323">
        <v>58</v>
      </c>
      <c r="C241" s="356">
        <v>32</v>
      </c>
      <c r="D241" s="356">
        <v>26</v>
      </c>
      <c r="E241" s="357">
        <v>36</v>
      </c>
      <c r="F241" s="121"/>
      <c r="G241" s="34"/>
      <c r="H241" s="34"/>
      <c r="I241" s="34"/>
      <c r="J241" s="34"/>
      <c r="K241" s="121"/>
      <c r="P241" s="121"/>
      <c r="Q241" s="122"/>
      <c r="R241" s="122"/>
      <c r="S241" s="122"/>
      <c r="T241" s="122"/>
      <c r="U241" s="121"/>
      <c r="V241" s="122"/>
      <c r="W241" s="122"/>
      <c r="X241" s="122"/>
      <c r="Y241" s="122"/>
      <c r="Z241" s="121"/>
      <c r="AA241" s="34"/>
      <c r="AB241" s="34"/>
      <c r="AC241" s="34"/>
      <c r="AD241" s="34"/>
      <c r="AE241" s="274" t="s">
        <v>4577</v>
      </c>
      <c r="AF241" s="323">
        <v>140</v>
      </c>
      <c r="AG241" s="324">
        <v>71</v>
      </c>
      <c r="AH241" s="324">
        <v>69</v>
      </c>
      <c r="AI241" s="325">
        <v>76</v>
      </c>
      <c r="AJ241" s="121"/>
      <c r="AK241" s="122"/>
      <c r="AL241" s="122"/>
      <c r="AM241" s="122"/>
      <c r="AN241" s="122"/>
      <c r="AO241" s="97" t="s">
        <v>232</v>
      </c>
      <c r="AP241" s="413">
        <v>2600</v>
      </c>
      <c r="AQ241" s="420">
        <v>1296</v>
      </c>
      <c r="AR241" s="420">
        <v>1304</v>
      </c>
      <c r="AS241" s="421">
        <v>1600</v>
      </c>
      <c r="AT241" s="121"/>
      <c r="AZ241" s="122"/>
      <c r="BA241" s="122"/>
      <c r="BB241" s="122"/>
      <c r="BC241" s="122"/>
    </row>
    <row r="242" spans="1:60" s="106" customFormat="1" ht="14.25" customHeight="1">
      <c r="A242" s="274" t="s">
        <v>4579</v>
      </c>
      <c r="B242" s="323">
        <v>130</v>
      </c>
      <c r="C242" s="356">
        <v>63</v>
      </c>
      <c r="D242" s="356">
        <v>67</v>
      </c>
      <c r="E242" s="357">
        <v>77</v>
      </c>
      <c r="F242" s="121"/>
      <c r="G242" s="34"/>
      <c r="H242" s="34"/>
      <c r="I242" s="34"/>
      <c r="J242" s="34"/>
      <c r="K242" s="121"/>
      <c r="L242" s="111"/>
      <c r="M242" s="111"/>
      <c r="N242" s="111"/>
      <c r="O242" s="111"/>
      <c r="P242" s="126"/>
      <c r="Q242" s="127"/>
      <c r="R242" s="127"/>
      <c r="S242" s="127"/>
      <c r="T242" s="127"/>
      <c r="U242" s="126"/>
      <c r="V242" s="127"/>
      <c r="W242" s="127"/>
      <c r="X242" s="127"/>
      <c r="Y242" s="127"/>
      <c r="Z242" s="126"/>
      <c r="AA242" s="128"/>
      <c r="AB242" s="128"/>
      <c r="AC242" s="128"/>
      <c r="AD242" s="128"/>
      <c r="AE242" s="274" t="s">
        <v>3919</v>
      </c>
      <c r="AF242" s="323">
        <v>379</v>
      </c>
      <c r="AG242" s="324">
        <v>217</v>
      </c>
      <c r="AH242" s="324">
        <v>162</v>
      </c>
      <c r="AI242" s="325">
        <v>219</v>
      </c>
      <c r="AJ242" s="121"/>
      <c r="AK242" s="122"/>
      <c r="AL242" s="122"/>
      <c r="AM242" s="122"/>
      <c r="AN242" s="122"/>
      <c r="AO242" s="97" t="s">
        <v>4578</v>
      </c>
      <c r="AP242" s="413">
        <v>206</v>
      </c>
      <c r="AQ242" s="420">
        <v>107</v>
      </c>
      <c r="AR242" s="420">
        <v>99</v>
      </c>
      <c r="AS242" s="421">
        <v>116</v>
      </c>
      <c r="AT242" s="121"/>
      <c r="AU242" s="111"/>
      <c r="AV242" s="111"/>
      <c r="AW242" s="111"/>
      <c r="AX242" s="111"/>
      <c r="AY242" s="111"/>
      <c r="AZ242" s="122"/>
      <c r="BA242" s="122"/>
      <c r="BB242" s="122"/>
      <c r="BC242" s="122"/>
      <c r="BD242" s="111"/>
      <c r="BE242" s="111"/>
      <c r="BF242" s="111"/>
      <c r="BG242" s="111"/>
      <c r="BH242" s="111"/>
    </row>
    <row r="243" spans="1:60" s="106" customFormat="1" ht="14.25" customHeight="1">
      <c r="A243" s="274" t="s">
        <v>4581</v>
      </c>
      <c r="B243" s="323">
        <v>93</v>
      </c>
      <c r="C243" s="356">
        <v>51</v>
      </c>
      <c r="D243" s="356">
        <v>42</v>
      </c>
      <c r="E243" s="357">
        <v>59</v>
      </c>
      <c r="F243" s="121"/>
      <c r="G243" s="34"/>
      <c r="H243" s="34"/>
      <c r="I243" s="34"/>
      <c r="J243" s="34"/>
      <c r="K243" s="121"/>
      <c r="L243" s="111"/>
      <c r="M243" s="111"/>
      <c r="N243" s="111"/>
      <c r="O243" s="111"/>
      <c r="P243" s="126"/>
      <c r="Q243" s="127"/>
      <c r="R243" s="127"/>
      <c r="S243" s="127"/>
      <c r="T243" s="127"/>
      <c r="U243" s="126"/>
      <c r="V243" s="127"/>
      <c r="W243" s="127"/>
      <c r="X243" s="127"/>
      <c r="Y243" s="127"/>
      <c r="Z243" s="126"/>
      <c r="AA243" s="128"/>
      <c r="AB243" s="128"/>
      <c r="AC243" s="128"/>
      <c r="AD243" s="128"/>
      <c r="AE243" s="274" t="s">
        <v>3926</v>
      </c>
      <c r="AF243" s="323">
        <v>159</v>
      </c>
      <c r="AG243" s="324">
        <v>81</v>
      </c>
      <c r="AH243" s="324">
        <v>78</v>
      </c>
      <c r="AI243" s="325">
        <v>88</v>
      </c>
      <c r="AJ243" s="121"/>
      <c r="AK243" s="122"/>
      <c r="AL243" s="122"/>
      <c r="AM243" s="122"/>
      <c r="AN243" s="122"/>
      <c r="AO243" s="97" t="s">
        <v>4580</v>
      </c>
      <c r="AP243" s="413">
        <v>172</v>
      </c>
      <c r="AQ243" s="420">
        <v>83</v>
      </c>
      <c r="AR243" s="420">
        <v>89</v>
      </c>
      <c r="AS243" s="421">
        <v>103</v>
      </c>
      <c r="AT243" s="121"/>
      <c r="AU243" s="111"/>
      <c r="AV243" s="111"/>
      <c r="AW243" s="111"/>
      <c r="AX243" s="111"/>
      <c r="AY243" s="111"/>
      <c r="AZ243" s="122"/>
      <c r="BA243" s="122"/>
      <c r="BB243" s="122"/>
      <c r="BC243" s="122"/>
      <c r="BD243" s="111"/>
      <c r="BE243" s="111"/>
      <c r="BF243" s="111"/>
      <c r="BG243" s="111"/>
      <c r="BH243" s="111"/>
    </row>
    <row r="244" spans="1:60" s="111" customFormat="1" ht="14.25" customHeight="1">
      <c r="A244" s="277" t="s">
        <v>453</v>
      </c>
      <c r="B244" s="339">
        <v>1726</v>
      </c>
      <c r="C244" s="339">
        <v>868</v>
      </c>
      <c r="D244" s="339">
        <v>858</v>
      </c>
      <c r="E244" s="340">
        <v>1017</v>
      </c>
      <c r="F244" s="121"/>
      <c r="G244" s="34"/>
      <c r="H244" s="34"/>
      <c r="I244" s="34"/>
      <c r="J244" s="34"/>
      <c r="K244" s="121"/>
      <c r="P244" s="121"/>
      <c r="Q244" s="122"/>
      <c r="R244" s="122"/>
      <c r="S244" s="122"/>
      <c r="T244" s="122"/>
      <c r="U244" s="121"/>
      <c r="V244" s="122"/>
      <c r="W244" s="122"/>
      <c r="X244" s="122"/>
      <c r="Y244" s="122"/>
      <c r="Z244" s="121"/>
      <c r="AA244" s="34"/>
      <c r="AB244" s="34"/>
      <c r="AC244" s="34"/>
      <c r="AD244" s="34"/>
      <c r="AE244" s="274" t="s">
        <v>4583</v>
      </c>
      <c r="AF244" s="323">
        <v>146</v>
      </c>
      <c r="AG244" s="324">
        <v>85</v>
      </c>
      <c r="AH244" s="324">
        <v>61</v>
      </c>
      <c r="AI244" s="325">
        <v>80</v>
      </c>
      <c r="AJ244" s="121"/>
      <c r="AK244" s="122"/>
      <c r="AL244" s="122"/>
      <c r="AM244" s="122"/>
      <c r="AN244" s="122"/>
      <c r="AO244" s="97" t="s">
        <v>4582</v>
      </c>
      <c r="AP244" s="413">
        <v>164</v>
      </c>
      <c r="AQ244" s="420">
        <v>81</v>
      </c>
      <c r="AR244" s="420">
        <v>83</v>
      </c>
      <c r="AS244" s="421">
        <v>91</v>
      </c>
      <c r="AT244" s="121"/>
      <c r="AZ244" s="122"/>
      <c r="BA244" s="122"/>
      <c r="BB244" s="122"/>
      <c r="BC244" s="122"/>
    </row>
    <row r="245" spans="1:60" s="111" customFormat="1" ht="14.25" customHeight="1">
      <c r="A245" s="274" t="s">
        <v>4585</v>
      </c>
      <c r="B245" s="323">
        <v>127</v>
      </c>
      <c r="C245" s="356">
        <v>64</v>
      </c>
      <c r="D245" s="356">
        <v>63</v>
      </c>
      <c r="E245" s="357">
        <v>80</v>
      </c>
      <c r="F245" s="121"/>
      <c r="G245" s="34"/>
      <c r="H245" s="34"/>
      <c r="I245" s="34"/>
      <c r="J245" s="34"/>
      <c r="K245" s="121"/>
      <c r="P245" s="121"/>
      <c r="Q245" s="122"/>
      <c r="R245" s="122"/>
      <c r="S245" s="122"/>
      <c r="T245" s="122"/>
      <c r="U245" s="121"/>
      <c r="V245" s="122"/>
      <c r="W245" s="122"/>
      <c r="X245" s="122"/>
      <c r="Y245" s="122"/>
      <c r="Z245" s="121"/>
      <c r="AA245" s="34"/>
      <c r="AB245" s="34"/>
      <c r="AC245" s="34"/>
      <c r="AD245" s="34"/>
      <c r="AE245" s="274" t="s">
        <v>4586</v>
      </c>
      <c r="AF245" s="323">
        <v>71</v>
      </c>
      <c r="AG245" s="324">
        <v>35</v>
      </c>
      <c r="AH245" s="324">
        <v>36</v>
      </c>
      <c r="AI245" s="325">
        <v>48</v>
      </c>
      <c r="AJ245" s="121"/>
      <c r="AK245" s="122"/>
      <c r="AL245" s="122"/>
      <c r="AM245" s="122"/>
      <c r="AN245" s="122"/>
      <c r="AO245" s="97" t="s">
        <v>4584</v>
      </c>
      <c r="AP245" s="413">
        <v>116</v>
      </c>
      <c r="AQ245" s="420">
        <v>57</v>
      </c>
      <c r="AR245" s="420">
        <v>59</v>
      </c>
      <c r="AS245" s="421">
        <v>65</v>
      </c>
      <c r="AT245" s="121"/>
      <c r="AZ245" s="122"/>
      <c r="BA245" s="122"/>
      <c r="BB245" s="122"/>
      <c r="BC245" s="122"/>
    </row>
    <row r="246" spans="1:60" s="111" customFormat="1" ht="14.25" customHeight="1">
      <c r="A246" s="274" t="s">
        <v>4588</v>
      </c>
      <c r="B246" s="323">
        <v>98</v>
      </c>
      <c r="C246" s="356">
        <v>46</v>
      </c>
      <c r="D246" s="356">
        <v>52</v>
      </c>
      <c r="E246" s="357">
        <v>58</v>
      </c>
      <c r="F246" s="121"/>
      <c r="G246" s="34"/>
      <c r="H246" s="34"/>
      <c r="I246" s="34"/>
      <c r="J246" s="34"/>
      <c r="K246" s="121"/>
      <c r="P246" s="121"/>
      <c r="Q246" s="122"/>
      <c r="R246" s="122"/>
      <c r="S246" s="122"/>
      <c r="T246" s="122"/>
      <c r="U246" s="121"/>
      <c r="V246" s="122"/>
      <c r="W246" s="122"/>
      <c r="X246" s="122"/>
      <c r="Y246" s="122"/>
      <c r="Z246" s="121"/>
      <c r="AA246" s="34"/>
      <c r="AB246" s="34"/>
      <c r="AC246" s="34"/>
      <c r="AD246" s="34"/>
      <c r="AE246" s="274" t="s">
        <v>4589</v>
      </c>
      <c r="AF246" s="323">
        <v>190</v>
      </c>
      <c r="AG246" s="324">
        <v>109</v>
      </c>
      <c r="AH246" s="324">
        <v>81</v>
      </c>
      <c r="AI246" s="325">
        <v>117</v>
      </c>
      <c r="AJ246" s="121"/>
      <c r="AK246" s="122"/>
      <c r="AL246" s="122"/>
      <c r="AM246" s="122"/>
      <c r="AN246" s="122"/>
      <c r="AO246" s="97" t="s">
        <v>4587</v>
      </c>
      <c r="AP246" s="413">
        <v>84</v>
      </c>
      <c r="AQ246" s="420">
        <v>40</v>
      </c>
      <c r="AR246" s="420">
        <v>44</v>
      </c>
      <c r="AS246" s="421">
        <v>47</v>
      </c>
      <c r="AT246" s="121"/>
      <c r="AZ246" s="122"/>
      <c r="BA246" s="122"/>
      <c r="BB246" s="122"/>
      <c r="BC246" s="122"/>
    </row>
    <row r="247" spans="1:60" s="111" customFormat="1" ht="14.25" customHeight="1">
      <c r="A247" s="274" t="s">
        <v>4591</v>
      </c>
      <c r="B247" s="323">
        <v>91</v>
      </c>
      <c r="C247" s="356">
        <v>51</v>
      </c>
      <c r="D247" s="356">
        <v>40</v>
      </c>
      <c r="E247" s="357">
        <v>55</v>
      </c>
      <c r="F247" s="121"/>
      <c r="G247" s="34"/>
      <c r="H247" s="34"/>
      <c r="I247" s="34"/>
      <c r="J247" s="34"/>
      <c r="K247" s="121"/>
      <c r="P247" s="121"/>
      <c r="Q247" s="122"/>
      <c r="R247" s="122"/>
      <c r="S247" s="122"/>
      <c r="T247" s="122"/>
      <c r="U247" s="121"/>
      <c r="V247" s="122"/>
      <c r="W247" s="122"/>
      <c r="X247" s="122"/>
      <c r="Y247" s="122"/>
      <c r="Z247" s="121"/>
      <c r="AA247" s="34"/>
      <c r="AB247" s="34"/>
      <c r="AC247" s="34"/>
      <c r="AD247" s="34"/>
      <c r="AE247" s="274" t="s">
        <v>4592</v>
      </c>
      <c r="AF247" s="323">
        <v>155</v>
      </c>
      <c r="AG247" s="324">
        <v>83</v>
      </c>
      <c r="AH247" s="324">
        <v>72</v>
      </c>
      <c r="AI247" s="325">
        <v>79</v>
      </c>
      <c r="AJ247" s="121"/>
      <c r="AK247" s="122"/>
      <c r="AL247" s="122"/>
      <c r="AM247" s="122"/>
      <c r="AN247" s="122"/>
      <c r="AO247" s="97" t="s">
        <v>4590</v>
      </c>
      <c r="AP247" s="413">
        <v>102</v>
      </c>
      <c r="AQ247" s="420">
        <v>48</v>
      </c>
      <c r="AR247" s="420">
        <v>54</v>
      </c>
      <c r="AS247" s="421">
        <v>64</v>
      </c>
      <c r="AT247" s="121"/>
      <c r="AZ247" s="122"/>
      <c r="BA247" s="122"/>
      <c r="BB247" s="122"/>
      <c r="BC247" s="122"/>
    </row>
    <row r="248" spans="1:60" s="111" customFormat="1" ht="14.25" customHeight="1">
      <c r="A248" s="274" t="s">
        <v>4594</v>
      </c>
      <c r="B248" s="323">
        <v>85</v>
      </c>
      <c r="C248" s="356">
        <v>42</v>
      </c>
      <c r="D248" s="356">
        <v>43</v>
      </c>
      <c r="E248" s="357">
        <v>52</v>
      </c>
      <c r="F248" s="121"/>
      <c r="G248" s="34"/>
      <c r="H248" s="34"/>
      <c r="I248" s="34"/>
      <c r="J248" s="34"/>
      <c r="K248" s="121"/>
      <c r="P248" s="121"/>
      <c r="Q248" s="122"/>
      <c r="R248" s="122"/>
      <c r="S248" s="122"/>
      <c r="T248" s="122"/>
      <c r="U248" s="121"/>
      <c r="V248" s="122"/>
      <c r="W248" s="122"/>
      <c r="X248" s="122"/>
      <c r="Y248" s="122"/>
      <c r="Z248" s="121"/>
      <c r="AA248" s="34"/>
      <c r="AB248" s="34"/>
      <c r="AC248" s="34"/>
      <c r="AD248" s="34"/>
      <c r="AE248" s="278" t="s">
        <v>4595</v>
      </c>
      <c r="AF248" s="361">
        <v>46</v>
      </c>
      <c r="AG248" s="362">
        <v>24</v>
      </c>
      <c r="AH248" s="362">
        <v>22</v>
      </c>
      <c r="AI248" s="363">
        <v>37</v>
      </c>
      <c r="AJ248" s="121"/>
      <c r="AK248" s="122"/>
      <c r="AL248" s="122"/>
      <c r="AM248" s="122"/>
      <c r="AN248" s="122"/>
      <c r="AO248" s="97" t="s">
        <v>4593</v>
      </c>
      <c r="AP248" s="413">
        <v>112</v>
      </c>
      <c r="AQ248" s="420">
        <v>60</v>
      </c>
      <c r="AR248" s="420">
        <v>52</v>
      </c>
      <c r="AS248" s="421">
        <v>67</v>
      </c>
      <c r="AT248" s="121"/>
      <c r="AZ248" s="122"/>
      <c r="BA248" s="122"/>
      <c r="BB248" s="122"/>
      <c r="BC248" s="122"/>
    </row>
    <row r="249" spans="1:60" s="111" customFormat="1" ht="14.25" customHeight="1">
      <c r="A249" s="274" t="s">
        <v>3325</v>
      </c>
      <c r="B249" s="323">
        <v>68</v>
      </c>
      <c r="C249" s="356">
        <v>33</v>
      </c>
      <c r="D249" s="356">
        <v>35</v>
      </c>
      <c r="E249" s="357">
        <v>47</v>
      </c>
      <c r="F249" s="121"/>
      <c r="G249" s="34"/>
      <c r="H249" s="34"/>
      <c r="I249" s="34"/>
      <c r="J249" s="34"/>
      <c r="K249" s="121"/>
      <c r="P249" s="121"/>
      <c r="Q249" s="122"/>
      <c r="R249" s="122"/>
      <c r="S249" s="122"/>
      <c r="T249" s="122"/>
      <c r="U249" s="121"/>
      <c r="V249" s="122"/>
      <c r="W249" s="122"/>
      <c r="X249" s="122"/>
      <c r="Y249" s="122"/>
      <c r="Z249" s="121"/>
      <c r="AA249" s="34"/>
      <c r="AB249" s="34"/>
      <c r="AC249" s="34"/>
      <c r="AD249" s="34"/>
      <c r="AF249" s="122"/>
      <c r="AG249" s="122"/>
      <c r="AH249" s="122"/>
      <c r="AI249" s="122"/>
      <c r="AJ249" s="121"/>
      <c r="AK249" s="122"/>
      <c r="AL249" s="122"/>
      <c r="AM249" s="122"/>
      <c r="AN249" s="122"/>
      <c r="AO249" s="97" t="s">
        <v>4596</v>
      </c>
      <c r="AP249" s="413">
        <v>81</v>
      </c>
      <c r="AQ249" s="420">
        <v>41</v>
      </c>
      <c r="AR249" s="420">
        <v>40</v>
      </c>
      <c r="AS249" s="421">
        <v>53</v>
      </c>
      <c r="AT249" s="121"/>
      <c r="AZ249" s="122"/>
      <c r="BA249" s="122"/>
      <c r="BB249" s="122"/>
      <c r="BC249" s="122"/>
    </row>
    <row r="250" spans="1:60" s="111" customFormat="1" ht="14.25" customHeight="1">
      <c r="A250" s="274" t="s">
        <v>3336</v>
      </c>
      <c r="B250" s="323">
        <v>63</v>
      </c>
      <c r="C250" s="356">
        <v>28</v>
      </c>
      <c r="D250" s="356">
        <v>35</v>
      </c>
      <c r="E250" s="357">
        <v>35</v>
      </c>
      <c r="F250" s="121"/>
      <c r="G250" s="34"/>
      <c r="H250" s="34"/>
      <c r="I250" s="34"/>
      <c r="J250" s="34"/>
      <c r="K250" s="121"/>
      <c r="P250" s="121"/>
      <c r="Q250" s="122"/>
      <c r="R250" s="122"/>
      <c r="S250" s="122"/>
      <c r="T250" s="122"/>
      <c r="U250" s="121"/>
      <c r="V250" s="122"/>
      <c r="W250" s="122"/>
      <c r="X250" s="122"/>
      <c r="Y250" s="122"/>
      <c r="Z250" s="121"/>
      <c r="AA250" s="34"/>
      <c r="AB250" s="34"/>
      <c r="AC250" s="34"/>
      <c r="AD250" s="34"/>
      <c r="AF250" s="122"/>
      <c r="AG250" s="122"/>
      <c r="AH250" s="122"/>
      <c r="AI250" s="122"/>
      <c r="AJ250" s="121"/>
      <c r="AK250" s="122"/>
      <c r="AL250" s="122"/>
      <c r="AM250" s="122"/>
      <c r="AN250" s="122"/>
      <c r="AO250" s="97" t="s">
        <v>4597</v>
      </c>
      <c r="AP250" s="413">
        <v>87</v>
      </c>
      <c r="AQ250" s="420">
        <v>47</v>
      </c>
      <c r="AR250" s="420">
        <v>40</v>
      </c>
      <c r="AS250" s="421">
        <v>52</v>
      </c>
      <c r="AT250" s="121"/>
      <c r="AZ250" s="122"/>
      <c r="BA250" s="122"/>
      <c r="BB250" s="122"/>
      <c r="BC250" s="122"/>
    </row>
    <row r="251" spans="1:60" s="111" customFormat="1" ht="14.25" customHeight="1">
      <c r="A251" s="274" t="s">
        <v>3347</v>
      </c>
      <c r="B251" s="323">
        <v>66</v>
      </c>
      <c r="C251" s="356">
        <v>32</v>
      </c>
      <c r="D251" s="356">
        <v>34</v>
      </c>
      <c r="E251" s="357">
        <v>37</v>
      </c>
      <c r="F251" s="121"/>
      <c r="G251" s="34"/>
      <c r="H251" s="34"/>
      <c r="I251" s="34"/>
      <c r="J251" s="34"/>
      <c r="K251" s="121"/>
      <c r="P251" s="121"/>
      <c r="Q251" s="122"/>
      <c r="R251" s="122"/>
      <c r="S251" s="122"/>
      <c r="T251" s="122"/>
      <c r="U251" s="121"/>
      <c r="V251" s="122"/>
      <c r="W251" s="122"/>
      <c r="X251" s="122"/>
      <c r="Y251" s="122"/>
      <c r="Z251" s="121"/>
      <c r="AA251" s="34"/>
      <c r="AB251" s="34"/>
      <c r="AC251" s="34"/>
      <c r="AD251" s="34"/>
      <c r="AF251" s="122"/>
      <c r="AG251" s="122"/>
      <c r="AH251" s="122"/>
      <c r="AI251" s="122"/>
      <c r="AJ251" s="121"/>
      <c r="AK251" s="122"/>
      <c r="AL251" s="122"/>
      <c r="AM251" s="122"/>
      <c r="AN251" s="122"/>
      <c r="AO251" s="97" t="s">
        <v>4598</v>
      </c>
      <c r="AP251" s="413">
        <v>139</v>
      </c>
      <c r="AQ251" s="420">
        <v>64</v>
      </c>
      <c r="AR251" s="420">
        <v>75</v>
      </c>
      <c r="AS251" s="421">
        <v>83</v>
      </c>
      <c r="AT251" s="121"/>
      <c r="AZ251" s="122"/>
      <c r="BA251" s="122"/>
      <c r="BB251" s="122"/>
      <c r="BC251" s="122"/>
    </row>
    <row r="252" spans="1:60" s="111" customFormat="1" ht="14.25" customHeight="1">
      <c r="A252" s="274" t="s">
        <v>4600</v>
      </c>
      <c r="B252" s="323">
        <v>127</v>
      </c>
      <c r="C252" s="356">
        <v>62</v>
      </c>
      <c r="D252" s="356">
        <v>65</v>
      </c>
      <c r="E252" s="357">
        <v>69</v>
      </c>
      <c r="F252" s="121"/>
      <c r="G252" s="34"/>
      <c r="H252" s="34"/>
      <c r="I252" s="34"/>
      <c r="J252" s="34"/>
      <c r="K252" s="121"/>
      <c r="P252" s="121"/>
      <c r="Q252" s="122"/>
      <c r="R252" s="122"/>
      <c r="S252" s="122"/>
      <c r="T252" s="122"/>
      <c r="U252" s="121"/>
      <c r="V252" s="122"/>
      <c r="W252" s="122"/>
      <c r="X252" s="122"/>
      <c r="Y252" s="122"/>
      <c r="Z252" s="121"/>
      <c r="AA252" s="34"/>
      <c r="AB252" s="34"/>
      <c r="AC252" s="34"/>
      <c r="AD252" s="34"/>
      <c r="AF252" s="122"/>
      <c r="AG252" s="122"/>
      <c r="AH252" s="122"/>
      <c r="AI252" s="122"/>
      <c r="AJ252" s="121"/>
      <c r="AK252" s="122"/>
      <c r="AL252" s="122"/>
      <c r="AM252" s="122"/>
      <c r="AN252" s="122"/>
      <c r="AO252" s="97" t="s">
        <v>4599</v>
      </c>
      <c r="AP252" s="413">
        <v>172</v>
      </c>
      <c r="AQ252" s="420">
        <v>79</v>
      </c>
      <c r="AR252" s="420">
        <v>93</v>
      </c>
      <c r="AS252" s="421">
        <v>112</v>
      </c>
      <c r="AT252" s="121"/>
      <c r="AZ252" s="122"/>
      <c r="BA252" s="122"/>
      <c r="BB252" s="122"/>
      <c r="BC252" s="122"/>
    </row>
    <row r="253" spans="1:60" s="111" customFormat="1" ht="14.25" customHeight="1">
      <c r="A253" s="274" t="s">
        <v>4602</v>
      </c>
      <c r="B253" s="323">
        <v>82</v>
      </c>
      <c r="C253" s="356">
        <v>46</v>
      </c>
      <c r="D253" s="356">
        <v>36</v>
      </c>
      <c r="E253" s="357">
        <v>51</v>
      </c>
      <c r="F253" s="121"/>
      <c r="G253" s="34"/>
      <c r="H253" s="34"/>
      <c r="I253" s="34"/>
      <c r="J253" s="34"/>
      <c r="K253" s="121"/>
      <c r="P253" s="121"/>
      <c r="Q253" s="122"/>
      <c r="R253" s="122"/>
      <c r="S253" s="122"/>
      <c r="T253" s="122"/>
      <c r="U253" s="121"/>
      <c r="V253" s="122"/>
      <c r="W253" s="122"/>
      <c r="X253" s="122"/>
      <c r="Y253" s="122"/>
      <c r="Z253" s="121"/>
      <c r="AA253" s="34"/>
      <c r="AB253" s="34"/>
      <c r="AC253" s="34"/>
      <c r="AD253" s="34"/>
      <c r="AF253" s="122"/>
      <c r="AG253" s="122"/>
      <c r="AH253" s="122"/>
      <c r="AI253" s="122"/>
      <c r="AJ253" s="121"/>
      <c r="AK253" s="122"/>
      <c r="AL253" s="122"/>
      <c r="AM253" s="122"/>
      <c r="AN253" s="122"/>
      <c r="AO253" s="97" t="s">
        <v>4601</v>
      </c>
      <c r="AP253" s="413">
        <v>131</v>
      </c>
      <c r="AQ253" s="420">
        <v>69</v>
      </c>
      <c r="AR253" s="420">
        <v>62</v>
      </c>
      <c r="AS253" s="421">
        <v>93</v>
      </c>
      <c r="AT253" s="121"/>
      <c r="AZ253" s="122"/>
      <c r="BA253" s="122"/>
      <c r="BB253" s="122"/>
      <c r="BC253" s="122"/>
    </row>
    <row r="254" spans="1:60" s="111" customFormat="1" ht="14.25" customHeight="1">
      <c r="A254" s="274" t="s">
        <v>4604</v>
      </c>
      <c r="B254" s="323">
        <v>49</v>
      </c>
      <c r="C254" s="356">
        <v>25</v>
      </c>
      <c r="D254" s="356">
        <v>24</v>
      </c>
      <c r="E254" s="357">
        <v>28</v>
      </c>
      <c r="F254" s="121"/>
      <c r="G254" s="34"/>
      <c r="H254" s="34"/>
      <c r="I254" s="34"/>
      <c r="J254" s="34"/>
      <c r="K254" s="121"/>
      <c r="P254" s="121"/>
      <c r="Q254" s="122"/>
      <c r="R254" s="122"/>
      <c r="S254" s="122"/>
      <c r="T254" s="122"/>
      <c r="U254" s="121"/>
      <c r="V254" s="122"/>
      <c r="W254" s="122"/>
      <c r="X254" s="122"/>
      <c r="Y254" s="122"/>
      <c r="Z254" s="121"/>
      <c r="AA254" s="34"/>
      <c r="AB254" s="34"/>
      <c r="AC254" s="34"/>
      <c r="AD254" s="34"/>
      <c r="AF254" s="122"/>
      <c r="AG254" s="122"/>
      <c r="AH254" s="122"/>
      <c r="AI254" s="122"/>
      <c r="AJ254" s="121"/>
      <c r="AK254" s="122"/>
      <c r="AL254" s="122"/>
      <c r="AM254" s="122"/>
      <c r="AN254" s="122"/>
      <c r="AO254" s="97" t="s">
        <v>4603</v>
      </c>
      <c r="AP254" s="413">
        <v>156</v>
      </c>
      <c r="AQ254" s="420">
        <v>82</v>
      </c>
      <c r="AR254" s="420">
        <v>74</v>
      </c>
      <c r="AS254" s="421">
        <v>95</v>
      </c>
      <c r="AT254" s="121"/>
      <c r="AZ254" s="122"/>
      <c r="BA254" s="122"/>
      <c r="BB254" s="122"/>
      <c r="BC254" s="122"/>
    </row>
    <row r="255" spans="1:60" s="111" customFormat="1" ht="14.25" customHeight="1">
      <c r="A255" s="274" t="s">
        <v>4606</v>
      </c>
      <c r="B255" s="323">
        <v>32</v>
      </c>
      <c r="C255" s="356">
        <v>20</v>
      </c>
      <c r="D255" s="356">
        <v>12</v>
      </c>
      <c r="E255" s="357">
        <v>21</v>
      </c>
      <c r="F255" s="121"/>
      <c r="G255" s="34"/>
      <c r="H255" s="34"/>
      <c r="I255" s="34"/>
      <c r="J255" s="34"/>
      <c r="K255" s="121"/>
      <c r="P255" s="121"/>
      <c r="Q255" s="122"/>
      <c r="R255" s="122"/>
      <c r="S255" s="122"/>
      <c r="T255" s="122"/>
      <c r="U255" s="121"/>
      <c r="V255" s="122"/>
      <c r="W255" s="122"/>
      <c r="X255" s="122"/>
      <c r="Y255" s="122"/>
      <c r="Z255" s="121"/>
      <c r="AA255" s="34"/>
      <c r="AB255" s="34"/>
      <c r="AC255" s="34"/>
      <c r="AD255" s="34"/>
      <c r="AF255" s="122"/>
      <c r="AG255" s="122"/>
      <c r="AH255" s="122"/>
      <c r="AI255" s="122"/>
      <c r="AJ255" s="121"/>
      <c r="AK255" s="122"/>
      <c r="AL255" s="122"/>
      <c r="AM255" s="122"/>
      <c r="AN255" s="122"/>
      <c r="AO255" s="97" t="s">
        <v>4605</v>
      </c>
      <c r="AP255" s="413">
        <v>119</v>
      </c>
      <c r="AQ255" s="420">
        <v>56</v>
      </c>
      <c r="AR255" s="420">
        <v>63</v>
      </c>
      <c r="AS255" s="421">
        <v>75</v>
      </c>
      <c r="AT255" s="121"/>
      <c r="AZ255" s="122"/>
      <c r="BA255" s="122"/>
      <c r="BB255" s="122"/>
      <c r="BC255" s="122"/>
    </row>
    <row r="256" spans="1:60" s="111" customFormat="1" ht="14.25" customHeight="1">
      <c r="A256" s="274" t="s">
        <v>4608</v>
      </c>
      <c r="B256" s="323">
        <v>79</v>
      </c>
      <c r="C256" s="356">
        <v>40</v>
      </c>
      <c r="D256" s="356">
        <v>39</v>
      </c>
      <c r="E256" s="357">
        <v>44</v>
      </c>
      <c r="F256" s="121"/>
      <c r="G256" s="34"/>
      <c r="H256" s="34"/>
      <c r="I256" s="34"/>
      <c r="J256" s="34"/>
      <c r="K256" s="121"/>
      <c r="P256" s="121"/>
      <c r="Q256" s="122"/>
      <c r="R256" s="122"/>
      <c r="S256" s="122"/>
      <c r="T256" s="122"/>
      <c r="U256" s="121"/>
      <c r="V256" s="122"/>
      <c r="W256" s="122"/>
      <c r="X256" s="122"/>
      <c r="Y256" s="122"/>
      <c r="Z256" s="121"/>
      <c r="AA256" s="34"/>
      <c r="AB256" s="34"/>
      <c r="AC256" s="34"/>
      <c r="AD256" s="34"/>
      <c r="AF256" s="122"/>
      <c r="AG256" s="122"/>
      <c r="AH256" s="122"/>
      <c r="AI256" s="122"/>
      <c r="AJ256" s="121"/>
      <c r="AK256" s="122"/>
      <c r="AL256" s="122"/>
      <c r="AM256" s="122"/>
      <c r="AN256" s="122"/>
      <c r="AO256" s="97" t="s">
        <v>4607</v>
      </c>
      <c r="AP256" s="413">
        <v>100</v>
      </c>
      <c r="AQ256" s="420">
        <v>51</v>
      </c>
      <c r="AR256" s="420">
        <v>49</v>
      </c>
      <c r="AS256" s="421">
        <v>58</v>
      </c>
      <c r="AT256" s="121"/>
      <c r="AZ256" s="122"/>
      <c r="BA256" s="122"/>
      <c r="BB256" s="122"/>
      <c r="BC256" s="122"/>
    </row>
    <row r="257" spans="1:55" s="111" customFormat="1" ht="14.25" customHeight="1">
      <c r="A257" s="274" t="s">
        <v>4610</v>
      </c>
      <c r="B257" s="323">
        <v>31</v>
      </c>
      <c r="C257" s="356">
        <v>19</v>
      </c>
      <c r="D257" s="356">
        <v>12</v>
      </c>
      <c r="E257" s="357">
        <v>18</v>
      </c>
      <c r="F257" s="121"/>
      <c r="G257" s="34"/>
      <c r="H257" s="34"/>
      <c r="I257" s="34"/>
      <c r="J257" s="34"/>
      <c r="K257" s="121"/>
      <c r="P257" s="121"/>
      <c r="Q257" s="122"/>
      <c r="R257" s="122"/>
      <c r="S257" s="122"/>
      <c r="T257" s="122"/>
      <c r="U257" s="121"/>
      <c r="V257" s="122"/>
      <c r="W257" s="122"/>
      <c r="X257" s="122"/>
      <c r="Y257" s="122"/>
      <c r="Z257" s="121"/>
      <c r="AA257" s="34"/>
      <c r="AB257" s="34"/>
      <c r="AC257" s="34"/>
      <c r="AD257" s="34"/>
      <c r="AF257" s="122"/>
      <c r="AG257" s="122"/>
      <c r="AH257" s="122"/>
      <c r="AI257" s="122"/>
      <c r="AJ257" s="121"/>
      <c r="AK257" s="122"/>
      <c r="AL257" s="122"/>
      <c r="AM257" s="122"/>
      <c r="AN257" s="122"/>
      <c r="AO257" s="97" t="s">
        <v>4609</v>
      </c>
      <c r="AP257" s="413">
        <v>135</v>
      </c>
      <c r="AQ257" s="420">
        <v>67</v>
      </c>
      <c r="AR257" s="420">
        <v>68</v>
      </c>
      <c r="AS257" s="421">
        <v>93</v>
      </c>
      <c r="AT257" s="121"/>
      <c r="AZ257" s="122"/>
      <c r="BA257" s="122"/>
      <c r="BB257" s="122"/>
      <c r="BC257" s="122"/>
    </row>
    <row r="258" spans="1:55" s="111" customFormat="1" ht="14.25" customHeight="1">
      <c r="A258" s="274" t="s">
        <v>4612</v>
      </c>
      <c r="B258" s="323">
        <v>75</v>
      </c>
      <c r="C258" s="356">
        <v>40</v>
      </c>
      <c r="D258" s="356">
        <v>35</v>
      </c>
      <c r="E258" s="357">
        <v>47</v>
      </c>
      <c r="F258" s="121"/>
      <c r="G258" s="34"/>
      <c r="H258" s="34"/>
      <c r="I258" s="34"/>
      <c r="J258" s="34"/>
      <c r="K258" s="121"/>
      <c r="P258" s="121"/>
      <c r="Q258" s="122"/>
      <c r="R258" s="122"/>
      <c r="S258" s="122"/>
      <c r="T258" s="122"/>
      <c r="U258" s="121"/>
      <c r="V258" s="122"/>
      <c r="W258" s="122"/>
      <c r="X258" s="122"/>
      <c r="Y258" s="122"/>
      <c r="Z258" s="121"/>
      <c r="AA258" s="34"/>
      <c r="AB258" s="34"/>
      <c r="AC258" s="34"/>
      <c r="AD258" s="34"/>
      <c r="AF258" s="122"/>
      <c r="AG258" s="122"/>
      <c r="AH258" s="122"/>
      <c r="AI258" s="122"/>
      <c r="AJ258" s="121"/>
      <c r="AK258" s="122"/>
      <c r="AL258" s="122"/>
      <c r="AM258" s="122"/>
      <c r="AN258" s="122"/>
      <c r="AO258" s="97" t="s">
        <v>4611</v>
      </c>
      <c r="AP258" s="413">
        <v>38</v>
      </c>
      <c r="AQ258" s="420">
        <v>17</v>
      </c>
      <c r="AR258" s="420">
        <v>21</v>
      </c>
      <c r="AS258" s="421">
        <v>27</v>
      </c>
      <c r="AT258" s="121"/>
      <c r="AZ258" s="122"/>
      <c r="BA258" s="122"/>
      <c r="BB258" s="122"/>
      <c r="BC258" s="122"/>
    </row>
    <row r="259" spans="1:55" s="111" customFormat="1" ht="14.25" customHeight="1">
      <c r="A259" s="274" t="s">
        <v>4614</v>
      </c>
      <c r="B259" s="323">
        <v>67</v>
      </c>
      <c r="C259" s="356">
        <v>31</v>
      </c>
      <c r="D259" s="356">
        <v>36</v>
      </c>
      <c r="E259" s="357">
        <v>37</v>
      </c>
      <c r="F259" s="121"/>
      <c r="G259" s="34"/>
      <c r="H259" s="34"/>
      <c r="I259" s="34"/>
      <c r="J259" s="34"/>
      <c r="K259" s="121"/>
      <c r="P259" s="121"/>
      <c r="Q259" s="122"/>
      <c r="R259" s="122"/>
      <c r="S259" s="122"/>
      <c r="T259" s="122"/>
      <c r="U259" s="121"/>
      <c r="V259" s="122"/>
      <c r="W259" s="122"/>
      <c r="X259" s="122"/>
      <c r="Y259" s="122"/>
      <c r="Z259" s="121"/>
      <c r="AA259" s="34"/>
      <c r="AB259" s="34"/>
      <c r="AC259" s="34"/>
      <c r="AD259" s="34"/>
      <c r="AF259" s="122"/>
      <c r="AG259" s="122"/>
      <c r="AH259" s="122"/>
      <c r="AI259" s="122"/>
      <c r="AJ259" s="121"/>
      <c r="AK259" s="122"/>
      <c r="AL259" s="122"/>
      <c r="AM259" s="122"/>
      <c r="AN259" s="122"/>
      <c r="AO259" s="97" t="s">
        <v>4613</v>
      </c>
      <c r="AP259" s="413">
        <v>64</v>
      </c>
      <c r="AQ259" s="420">
        <v>30</v>
      </c>
      <c r="AR259" s="420">
        <v>34</v>
      </c>
      <c r="AS259" s="421">
        <v>41</v>
      </c>
      <c r="AT259" s="121"/>
      <c r="AZ259" s="122"/>
      <c r="BA259" s="122"/>
      <c r="BB259" s="122"/>
      <c r="BC259" s="122"/>
    </row>
    <row r="260" spans="1:55" s="111" customFormat="1" ht="14.25" customHeight="1">
      <c r="A260" s="274" t="s">
        <v>4616</v>
      </c>
      <c r="B260" s="323">
        <v>47</v>
      </c>
      <c r="C260" s="356">
        <v>20</v>
      </c>
      <c r="D260" s="356">
        <v>27</v>
      </c>
      <c r="E260" s="357">
        <v>30</v>
      </c>
      <c r="F260" s="121"/>
      <c r="G260" s="34"/>
      <c r="H260" s="34"/>
      <c r="I260" s="34"/>
      <c r="J260" s="34"/>
      <c r="K260" s="121"/>
      <c r="P260" s="121"/>
      <c r="Q260" s="122"/>
      <c r="R260" s="122"/>
      <c r="S260" s="122"/>
      <c r="T260" s="122"/>
      <c r="U260" s="121"/>
      <c r="V260" s="122"/>
      <c r="W260" s="122"/>
      <c r="X260" s="122"/>
      <c r="Y260" s="122"/>
      <c r="Z260" s="121"/>
      <c r="AA260" s="34"/>
      <c r="AB260" s="34"/>
      <c r="AC260" s="34"/>
      <c r="AD260" s="34"/>
      <c r="AF260" s="122"/>
      <c r="AG260" s="122"/>
      <c r="AH260" s="122"/>
      <c r="AI260" s="122"/>
      <c r="AJ260" s="121"/>
      <c r="AK260" s="122"/>
      <c r="AL260" s="122"/>
      <c r="AM260" s="122"/>
      <c r="AN260" s="122"/>
      <c r="AO260" s="97" t="s">
        <v>4615</v>
      </c>
      <c r="AP260" s="413">
        <v>85</v>
      </c>
      <c r="AQ260" s="420">
        <v>43</v>
      </c>
      <c r="AR260" s="420">
        <v>42</v>
      </c>
      <c r="AS260" s="421">
        <v>53</v>
      </c>
      <c r="AT260" s="121"/>
      <c r="AZ260" s="122"/>
      <c r="BA260" s="122"/>
      <c r="BB260" s="122"/>
      <c r="BC260" s="122"/>
    </row>
    <row r="261" spans="1:55" s="111" customFormat="1" ht="14.25" customHeight="1">
      <c r="A261" s="274" t="s">
        <v>4618</v>
      </c>
      <c r="B261" s="323">
        <v>41</v>
      </c>
      <c r="C261" s="356">
        <v>22</v>
      </c>
      <c r="D261" s="356">
        <v>19</v>
      </c>
      <c r="E261" s="357">
        <v>23</v>
      </c>
      <c r="F261" s="121"/>
      <c r="G261" s="34"/>
      <c r="H261" s="34"/>
      <c r="I261" s="34"/>
      <c r="J261" s="34"/>
      <c r="K261" s="121"/>
      <c r="P261" s="121"/>
      <c r="Q261" s="122"/>
      <c r="R261" s="122"/>
      <c r="S261" s="122"/>
      <c r="T261" s="122"/>
      <c r="U261" s="121"/>
      <c r="V261" s="122"/>
      <c r="W261" s="122"/>
      <c r="X261" s="122"/>
      <c r="Y261" s="122"/>
      <c r="Z261" s="121"/>
      <c r="AA261" s="34"/>
      <c r="AB261" s="34"/>
      <c r="AC261" s="34"/>
      <c r="AD261" s="34"/>
      <c r="AF261" s="122"/>
      <c r="AG261" s="122"/>
      <c r="AH261" s="122"/>
      <c r="AI261" s="122"/>
      <c r="AJ261" s="121"/>
      <c r="AK261" s="122"/>
      <c r="AL261" s="122"/>
      <c r="AM261" s="122"/>
      <c r="AN261" s="122"/>
      <c r="AO261" s="97" t="s">
        <v>4617</v>
      </c>
      <c r="AP261" s="413">
        <v>35</v>
      </c>
      <c r="AQ261" s="420">
        <v>15</v>
      </c>
      <c r="AR261" s="420">
        <v>20</v>
      </c>
      <c r="AS261" s="421">
        <v>21</v>
      </c>
      <c r="AT261" s="121"/>
      <c r="AZ261" s="122"/>
      <c r="BA261" s="122"/>
      <c r="BB261" s="122"/>
      <c r="BC261" s="122"/>
    </row>
    <row r="262" spans="1:55" s="111" customFormat="1" ht="14.25" customHeight="1">
      <c r="A262" s="274" t="s">
        <v>4620</v>
      </c>
      <c r="B262" s="323">
        <v>63</v>
      </c>
      <c r="C262" s="356">
        <v>31</v>
      </c>
      <c r="D262" s="356">
        <v>32</v>
      </c>
      <c r="E262" s="357">
        <v>33</v>
      </c>
      <c r="F262" s="121"/>
      <c r="G262" s="34"/>
      <c r="H262" s="34"/>
      <c r="I262" s="34"/>
      <c r="J262" s="34"/>
      <c r="K262" s="121"/>
      <c r="P262" s="121"/>
      <c r="Q262" s="122"/>
      <c r="R262" s="122"/>
      <c r="S262" s="122"/>
      <c r="T262" s="122"/>
      <c r="U262" s="121"/>
      <c r="V262" s="122"/>
      <c r="W262" s="122"/>
      <c r="X262" s="122"/>
      <c r="Y262" s="122"/>
      <c r="Z262" s="121"/>
      <c r="AA262" s="34"/>
      <c r="AB262" s="34"/>
      <c r="AC262" s="34"/>
      <c r="AD262" s="34"/>
      <c r="AF262" s="122"/>
      <c r="AG262" s="122"/>
      <c r="AH262" s="122"/>
      <c r="AI262" s="122"/>
      <c r="AJ262" s="121"/>
      <c r="AK262" s="122"/>
      <c r="AL262" s="122"/>
      <c r="AM262" s="122"/>
      <c r="AN262" s="122"/>
      <c r="AO262" s="97" t="s">
        <v>4619</v>
      </c>
      <c r="AP262" s="413">
        <v>69</v>
      </c>
      <c r="AQ262" s="420">
        <v>39</v>
      </c>
      <c r="AR262" s="420">
        <v>30</v>
      </c>
      <c r="AS262" s="421">
        <v>48</v>
      </c>
      <c r="AT262" s="121"/>
    </row>
    <row r="263" spans="1:55" s="111" customFormat="1" ht="14.25" customHeight="1">
      <c r="A263" s="274" t="s">
        <v>4622</v>
      </c>
      <c r="B263" s="323">
        <v>63</v>
      </c>
      <c r="C263" s="356">
        <v>28</v>
      </c>
      <c r="D263" s="356">
        <v>35</v>
      </c>
      <c r="E263" s="357">
        <v>35</v>
      </c>
      <c r="F263" s="121"/>
      <c r="G263" s="34"/>
      <c r="H263" s="34"/>
      <c r="I263" s="34"/>
      <c r="J263" s="34"/>
      <c r="K263" s="121"/>
      <c r="P263" s="121"/>
      <c r="Q263" s="122"/>
      <c r="R263" s="122"/>
      <c r="S263" s="122"/>
      <c r="T263" s="122"/>
      <c r="U263" s="121"/>
      <c r="V263" s="122"/>
      <c r="W263" s="122"/>
      <c r="X263" s="122"/>
      <c r="Y263" s="122"/>
      <c r="Z263" s="121"/>
      <c r="AA263" s="34"/>
      <c r="AB263" s="34"/>
      <c r="AC263" s="34"/>
      <c r="AD263" s="34"/>
      <c r="AF263" s="122"/>
      <c r="AG263" s="122"/>
      <c r="AH263" s="122"/>
      <c r="AI263" s="122"/>
      <c r="AJ263" s="121"/>
      <c r="AK263" s="122"/>
      <c r="AL263" s="122"/>
      <c r="AM263" s="122"/>
      <c r="AN263" s="122"/>
      <c r="AO263" s="97" t="s">
        <v>4621</v>
      </c>
      <c r="AP263" s="413">
        <v>53</v>
      </c>
      <c r="AQ263" s="420">
        <v>25</v>
      </c>
      <c r="AR263" s="420">
        <v>28</v>
      </c>
      <c r="AS263" s="421">
        <v>34</v>
      </c>
      <c r="AT263" s="121"/>
    </row>
    <row r="264" spans="1:55" s="111" customFormat="1" ht="14.25" customHeight="1">
      <c r="A264" s="274" t="s">
        <v>4624</v>
      </c>
      <c r="B264" s="323">
        <v>84</v>
      </c>
      <c r="C264" s="356">
        <v>42</v>
      </c>
      <c r="D264" s="356">
        <v>42</v>
      </c>
      <c r="E264" s="357">
        <v>50</v>
      </c>
      <c r="F264" s="121"/>
      <c r="G264" s="34"/>
      <c r="H264" s="34"/>
      <c r="I264" s="34"/>
      <c r="J264" s="34"/>
      <c r="K264" s="121"/>
      <c r="P264" s="121"/>
      <c r="Q264" s="122"/>
      <c r="R264" s="122"/>
      <c r="S264" s="122"/>
      <c r="T264" s="122"/>
      <c r="U264" s="121"/>
      <c r="V264" s="122"/>
      <c r="W264" s="122"/>
      <c r="X264" s="122"/>
      <c r="Y264" s="122"/>
      <c r="Z264" s="121"/>
      <c r="AA264" s="34"/>
      <c r="AB264" s="34"/>
      <c r="AC264" s="34"/>
      <c r="AD264" s="34"/>
      <c r="AF264" s="122"/>
      <c r="AG264" s="122"/>
      <c r="AH264" s="122"/>
      <c r="AI264" s="122"/>
      <c r="AJ264" s="121"/>
      <c r="AK264" s="122"/>
      <c r="AL264" s="122"/>
      <c r="AM264" s="122"/>
      <c r="AN264" s="122"/>
      <c r="AO264" s="97" t="s">
        <v>4623</v>
      </c>
      <c r="AP264" s="413">
        <v>98</v>
      </c>
      <c r="AQ264" s="420">
        <v>54</v>
      </c>
      <c r="AR264" s="420">
        <v>44</v>
      </c>
      <c r="AS264" s="421">
        <v>56</v>
      </c>
      <c r="AT264" s="121"/>
    </row>
    <row r="265" spans="1:55" s="111" customFormat="1" ht="14.25" customHeight="1">
      <c r="A265" s="274" t="s">
        <v>4625</v>
      </c>
      <c r="B265" s="323">
        <v>86</v>
      </c>
      <c r="C265" s="356">
        <v>45</v>
      </c>
      <c r="D265" s="356">
        <v>41</v>
      </c>
      <c r="E265" s="357">
        <v>46</v>
      </c>
      <c r="F265" s="121"/>
      <c r="G265" s="34"/>
      <c r="H265" s="34"/>
      <c r="I265" s="34"/>
      <c r="J265" s="34"/>
      <c r="K265" s="121"/>
      <c r="P265" s="121"/>
      <c r="Q265" s="122"/>
      <c r="R265" s="122"/>
      <c r="S265" s="122"/>
      <c r="T265" s="122"/>
      <c r="U265" s="121"/>
      <c r="V265" s="122"/>
      <c r="W265" s="122"/>
      <c r="X265" s="122"/>
      <c r="Y265" s="122"/>
      <c r="Z265" s="121"/>
      <c r="AA265" s="34"/>
      <c r="AB265" s="34"/>
      <c r="AC265" s="34"/>
      <c r="AD265" s="34"/>
      <c r="AF265" s="122"/>
      <c r="AG265" s="122"/>
      <c r="AH265" s="122"/>
      <c r="AI265" s="122"/>
      <c r="AJ265" s="121"/>
      <c r="AK265" s="122"/>
      <c r="AL265" s="122"/>
      <c r="AM265" s="122"/>
      <c r="AN265" s="122"/>
      <c r="AO265" s="70" t="s">
        <v>1851</v>
      </c>
      <c r="AP265" s="256">
        <v>82</v>
      </c>
      <c r="AQ265" s="358">
        <v>41</v>
      </c>
      <c r="AR265" s="358">
        <v>41</v>
      </c>
      <c r="AS265" s="359">
        <v>53</v>
      </c>
      <c r="AT265" s="121"/>
    </row>
    <row r="266" spans="1:55" s="111" customFormat="1" ht="14.25" customHeight="1">
      <c r="A266" s="274" t="s">
        <v>4626</v>
      </c>
      <c r="B266" s="323">
        <v>73</v>
      </c>
      <c r="C266" s="356">
        <v>40</v>
      </c>
      <c r="D266" s="356">
        <v>33</v>
      </c>
      <c r="E266" s="357">
        <v>47</v>
      </c>
      <c r="F266" s="121"/>
      <c r="G266" s="34"/>
      <c r="H266" s="34"/>
      <c r="I266" s="34"/>
      <c r="J266" s="34"/>
      <c r="K266" s="121"/>
      <c r="P266" s="121"/>
      <c r="Q266" s="122"/>
      <c r="R266" s="122"/>
      <c r="S266" s="122"/>
      <c r="T266" s="122"/>
      <c r="U266" s="121"/>
      <c r="V266" s="122"/>
      <c r="W266" s="122"/>
      <c r="X266" s="122"/>
      <c r="Y266" s="122"/>
      <c r="Z266" s="121"/>
      <c r="AA266" s="34"/>
      <c r="AB266" s="34"/>
      <c r="AC266" s="34"/>
      <c r="AD266" s="34"/>
      <c r="AF266" s="122"/>
      <c r="AG266" s="122"/>
      <c r="AH266" s="122"/>
      <c r="AI266" s="122"/>
      <c r="AJ266" s="121"/>
      <c r="AK266" s="122"/>
      <c r="AL266" s="122"/>
      <c r="AM266" s="122"/>
      <c r="AN266" s="122"/>
      <c r="AO266" s="97" t="s">
        <v>233</v>
      </c>
      <c r="AP266" s="413">
        <v>2916</v>
      </c>
      <c r="AQ266" s="430">
        <v>1388</v>
      </c>
      <c r="AR266" s="386">
        <v>1528</v>
      </c>
      <c r="AS266" s="385">
        <v>1814</v>
      </c>
      <c r="AT266" s="121"/>
    </row>
    <row r="267" spans="1:55" s="111" customFormat="1" ht="14.25" customHeight="1">
      <c r="A267" s="274" t="s">
        <v>4628</v>
      </c>
      <c r="B267" s="323">
        <v>84</v>
      </c>
      <c r="C267" s="356">
        <v>41</v>
      </c>
      <c r="D267" s="356">
        <v>43</v>
      </c>
      <c r="E267" s="357">
        <v>50</v>
      </c>
      <c r="F267" s="121"/>
      <c r="G267" s="34"/>
      <c r="H267" s="34"/>
      <c r="I267" s="34"/>
      <c r="J267" s="34"/>
      <c r="K267" s="121"/>
      <c r="P267" s="121"/>
      <c r="Q267" s="122"/>
      <c r="R267" s="122"/>
      <c r="S267" s="122"/>
      <c r="T267" s="122"/>
      <c r="U267" s="121"/>
      <c r="V267" s="122"/>
      <c r="W267" s="122"/>
      <c r="X267" s="122"/>
      <c r="Y267" s="122"/>
      <c r="Z267" s="121"/>
      <c r="AA267" s="34"/>
      <c r="AB267" s="34"/>
      <c r="AC267" s="34"/>
      <c r="AD267" s="34"/>
      <c r="AF267" s="122"/>
      <c r="AG267" s="122"/>
      <c r="AH267" s="122"/>
      <c r="AI267" s="122"/>
      <c r="AJ267" s="121"/>
      <c r="AK267" s="122"/>
      <c r="AL267" s="122"/>
      <c r="AM267" s="122"/>
      <c r="AN267" s="122"/>
      <c r="AO267" s="97" t="s">
        <v>4627</v>
      </c>
      <c r="AP267" s="413">
        <v>87</v>
      </c>
      <c r="AQ267" s="430">
        <v>36</v>
      </c>
      <c r="AR267" s="386">
        <v>51</v>
      </c>
      <c r="AS267" s="385">
        <v>51</v>
      </c>
      <c r="AT267" s="121"/>
    </row>
    <row r="268" spans="1:55" s="111" customFormat="1" ht="14.25" customHeight="1">
      <c r="A268" s="274" t="s">
        <v>4630</v>
      </c>
      <c r="B268" s="323">
        <v>45</v>
      </c>
      <c r="C268" s="356">
        <v>20</v>
      </c>
      <c r="D268" s="356">
        <v>25</v>
      </c>
      <c r="E268" s="357">
        <v>24</v>
      </c>
      <c r="F268" s="121"/>
      <c r="G268" s="34"/>
      <c r="H268" s="34"/>
      <c r="I268" s="34"/>
      <c r="J268" s="34"/>
      <c r="K268" s="121"/>
      <c r="P268" s="121"/>
      <c r="Q268" s="122"/>
      <c r="R268" s="122"/>
      <c r="S268" s="122"/>
      <c r="T268" s="122"/>
      <c r="U268" s="121"/>
      <c r="V268" s="122"/>
      <c r="W268" s="122"/>
      <c r="X268" s="122"/>
      <c r="Y268" s="122"/>
      <c r="Z268" s="121"/>
      <c r="AA268" s="34"/>
      <c r="AB268" s="34"/>
      <c r="AC268" s="34"/>
      <c r="AD268" s="34"/>
      <c r="AF268" s="122"/>
      <c r="AG268" s="122"/>
      <c r="AH268" s="122"/>
      <c r="AI268" s="122"/>
      <c r="AJ268" s="121"/>
      <c r="AK268" s="122"/>
      <c r="AL268" s="122"/>
      <c r="AM268" s="122"/>
      <c r="AN268" s="122"/>
      <c r="AO268" s="97" t="s">
        <v>4629</v>
      </c>
      <c r="AP268" s="413">
        <v>110</v>
      </c>
      <c r="AQ268" s="430">
        <v>47</v>
      </c>
      <c r="AR268" s="386">
        <v>63</v>
      </c>
      <c r="AS268" s="385">
        <v>77</v>
      </c>
      <c r="AT268" s="121"/>
    </row>
    <row r="269" spans="1:55" s="111" customFormat="1" ht="14.25" customHeight="1">
      <c r="A269" s="277" t="s">
        <v>454</v>
      </c>
      <c r="B269" s="339">
        <v>1657</v>
      </c>
      <c r="C269" s="339">
        <v>826</v>
      </c>
      <c r="D269" s="339">
        <v>831</v>
      </c>
      <c r="E269" s="340">
        <v>985</v>
      </c>
      <c r="F269" s="121"/>
      <c r="G269" s="34"/>
      <c r="H269" s="34"/>
      <c r="I269" s="34"/>
      <c r="J269" s="34"/>
      <c r="K269" s="121"/>
      <c r="P269" s="121"/>
      <c r="Q269" s="122"/>
      <c r="R269" s="122"/>
      <c r="S269" s="122"/>
      <c r="T269" s="122"/>
      <c r="U269" s="121"/>
      <c r="V269" s="122"/>
      <c r="W269" s="122"/>
      <c r="X269" s="122"/>
      <c r="Y269" s="122"/>
      <c r="Z269" s="121"/>
      <c r="AA269" s="34"/>
      <c r="AB269" s="34"/>
      <c r="AC269" s="34"/>
      <c r="AD269" s="34"/>
      <c r="AF269" s="122"/>
      <c r="AG269" s="122"/>
      <c r="AH269" s="122"/>
      <c r="AI269" s="122"/>
      <c r="AJ269" s="121"/>
      <c r="AK269" s="122"/>
      <c r="AL269" s="122"/>
      <c r="AM269" s="122"/>
      <c r="AN269" s="122"/>
      <c r="AO269" s="97" t="s">
        <v>4631</v>
      </c>
      <c r="AP269" s="413">
        <v>105</v>
      </c>
      <c r="AQ269" s="430">
        <v>50</v>
      </c>
      <c r="AR269" s="386">
        <v>55</v>
      </c>
      <c r="AS269" s="385">
        <v>71</v>
      </c>
      <c r="AT269" s="121"/>
    </row>
    <row r="270" spans="1:55" s="111" customFormat="1" ht="14.25" customHeight="1">
      <c r="A270" s="274" t="s">
        <v>4633</v>
      </c>
      <c r="B270" s="323">
        <v>55</v>
      </c>
      <c r="C270" s="356">
        <v>18</v>
      </c>
      <c r="D270" s="356">
        <v>37</v>
      </c>
      <c r="E270" s="357">
        <v>40</v>
      </c>
      <c r="F270" s="121"/>
      <c r="G270" s="34"/>
      <c r="H270" s="34"/>
      <c r="I270" s="34"/>
      <c r="J270" s="34"/>
      <c r="K270" s="121"/>
      <c r="P270" s="121"/>
      <c r="Q270" s="122"/>
      <c r="R270" s="122"/>
      <c r="S270" s="122"/>
      <c r="T270" s="122"/>
      <c r="U270" s="121"/>
      <c r="V270" s="122"/>
      <c r="W270" s="122"/>
      <c r="X270" s="122"/>
      <c r="Y270" s="122"/>
      <c r="Z270" s="121"/>
      <c r="AA270" s="34"/>
      <c r="AB270" s="34"/>
      <c r="AC270" s="34"/>
      <c r="AD270" s="34"/>
      <c r="AF270" s="122"/>
      <c r="AG270" s="122"/>
      <c r="AH270" s="122"/>
      <c r="AI270" s="122"/>
      <c r="AJ270" s="121"/>
      <c r="AK270" s="122"/>
      <c r="AL270" s="122"/>
      <c r="AM270" s="122"/>
      <c r="AN270" s="122"/>
      <c r="AO270" s="97" t="s">
        <v>4632</v>
      </c>
      <c r="AP270" s="413">
        <v>65</v>
      </c>
      <c r="AQ270" s="430">
        <v>28</v>
      </c>
      <c r="AR270" s="386">
        <v>37</v>
      </c>
      <c r="AS270" s="385">
        <v>40</v>
      </c>
      <c r="AT270" s="121"/>
    </row>
    <row r="271" spans="1:55" s="111" customFormat="1" ht="14.25" customHeight="1">
      <c r="A271" s="274" t="s">
        <v>4635</v>
      </c>
      <c r="B271" s="323">
        <v>113</v>
      </c>
      <c r="C271" s="356">
        <v>55</v>
      </c>
      <c r="D271" s="356">
        <v>58</v>
      </c>
      <c r="E271" s="357">
        <v>74</v>
      </c>
      <c r="F271" s="121"/>
      <c r="G271" s="34"/>
      <c r="H271" s="34"/>
      <c r="I271" s="34"/>
      <c r="J271" s="34"/>
      <c r="K271" s="121"/>
      <c r="P271" s="121"/>
      <c r="Q271" s="122"/>
      <c r="R271" s="122"/>
      <c r="S271" s="122"/>
      <c r="T271" s="122"/>
      <c r="U271" s="121"/>
      <c r="V271" s="122"/>
      <c r="W271" s="122"/>
      <c r="X271" s="122"/>
      <c r="Y271" s="122"/>
      <c r="Z271" s="121"/>
      <c r="AA271" s="34"/>
      <c r="AB271" s="34"/>
      <c r="AC271" s="34"/>
      <c r="AD271" s="34"/>
      <c r="AF271" s="122"/>
      <c r="AG271" s="122"/>
      <c r="AH271" s="122"/>
      <c r="AI271" s="122"/>
      <c r="AJ271" s="121"/>
      <c r="AK271" s="122"/>
      <c r="AL271" s="122"/>
      <c r="AM271" s="122"/>
      <c r="AN271" s="122"/>
      <c r="AO271" s="97" t="s">
        <v>4634</v>
      </c>
      <c r="AP271" s="413">
        <v>100</v>
      </c>
      <c r="AQ271" s="430">
        <v>55</v>
      </c>
      <c r="AR271" s="386">
        <v>45</v>
      </c>
      <c r="AS271" s="385">
        <v>51</v>
      </c>
      <c r="AT271" s="121"/>
    </row>
    <row r="272" spans="1:55" s="111" customFormat="1" ht="14.25" customHeight="1">
      <c r="A272" s="274" t="s">
        <v>4637</v>
      </c>
      <c r="B272" s="323">
        <v>83</v>
      </c>
      <c r="C272" s="356">
        <v>39</v>
      </c>
      <c r="D272" s="356">
        <v>44</v>
      </c>
      <c r="E272" s="357">
        <v>52</v>
      </c>
      <c r="F272" s="121"/>
      <c r="G272" s="34"/>
      <c r="H272" s="34"/>
      <c r="I272" s="34"/>
      <c r="J272" s="34"/>
      <c r="K272" s="121"/>
      <c r="P272" s="121"/>
      <c r="Q272" s="122"/>
      <c r="R272" s="122"/>
      <c r="S272" s="122"/>
      <c r="T272" s="122"/>
      <c r="U272" s="121"/>
      <c r="V272" s="122"/>
      <c r="W272" s="122"/>
      <c r="X272" s="122"/>
      <c r="Y272" s="122"/>
      <c r="Z272" s="121"/>
      <c r="AA272" s="34"/>
      <c r="AB272" s="34"/>
      <c r="AC272" s="34"/>
      <c r="AD272" s="34"/>
      <c r="AF272" s="122"/>
      <c r="AG272" s="122"/>
      <c r="AH272" s="122"/>
      <c r="AI272" s="122"/>
      <c r="AJ272" s="121"/>
      <c r="AK272" s="122"/>
      <c r="AL272" s="122"/>
      <c r="AM272" s="122"/>
      <c r="AN272" s="122"/>
      <c r="AO272" s="97" t="s">
        <v>4636</v>
      </c>
      <c r="AP272" s="413">
        <v>46</v>
      </c>
      <c r="AQ272" s="430">
        <v>23</v>
      </c>
      <c r="AR272" s="386">
        <v>23</v>
      </c>
      <c r="AS272" s="385">
        <v>26</v>
      </c>
      <c r="AT272" s="121"/>
    </row>
    <row r="273" spans="1:60" s="111" customFormat="1" ht="14.25" customHeight="1">
      <c r="A273" s="274" t="s">
        <v>4639</v>
      </c>
      <c r="B273" s="323">
        <v>103</v>
      </c>
      <c r="C273" s="356">
        <v>54</v>
      </c>
      <c r="D273" s="356">
        <v>49</v>
      </c>
      <c r="E273" s="357">
        <v>54</v>
      </c>
      <c r="F273" s="121"/>
      <c r="G273" s="34"/>
      <c r="H273" s="34"/>
      <c r="I273" s="34"/>
      <c r="J273" s="34"/>
      <c r="K273" s="121"/>
      <c r="P273" s="121"/>
      <c r="Q273" s="122"/>
      <c r="R273" s="122"/>
      <c r="S273" s="122"/>
      <c r="T273" s="122"/>
      <c r="U273" s="121"/>
      <c r="V273" s="122"/>
      <c r="W273" s="122"/>
      <c r="X273" s="122"/>
      <c r="Y273" s="122"/>
      <c r="Z273" s="121"/>
      <c r="AA273" s="34"/>
      <c r="AB273" s="34"/>
      <c r="AC273" s="34"/>
      <c r="AD273" s="34"/>
      <c r="AF273" s="122"/>
      <c r="AG273" s="122"/>
      <c r="AH273" s="122"/>
      <c r="AI273" s="122"/>
      <c r="AJ273" s="121"/>
      <c r="AK273" s="122"/>
      <c r="AL273" s="122"/>
      <c r="AM273" s="122"/>
      <c r="AN273" s="122"/>
      <c r="AO273" s="97" t="s">
        <v>4638</v>
      </c>
      <c r="AP273" s="413">
        <v>59</v>
      </c>
      <c r="AQ273" s="430">
        <v>26</v>
      </c>
      <c r="AR273" s="386">
        <v>33</v>
      </c>
      <c r="AS273" s="385">
        <v>39</v>
      </c>
      <c r="AT273" s="121"/>
    </row>
    <row r="274" spans="1:60" s="111" customFormat="1" ht="14.25" customHeight="1">
      <c r="A274" s="274" t="s">
        <v>4641</v>
      </c>
      <c r="B274" s="323">
        <v>71</v>
      </c>
      <c r="C274" s="356">
        <v>42</v>
      </c>
      <c r="D274" s="356">
        <v>29</v>
      </c>
      <c r="E274" s="357">
        <v>43</v>
      </c>
      <c r="F274" s="121"/>
      <c r="G274" s="34"/>
      <c r="H274" s="34"/>
      <c r="I274" s="34"/>
      <c r="J274" s="34"/>
      <c r="K274" s="121"/>
      <c r="P274" s="121"/>
      <c r="Q274" s="122"/>
      <c r="R274" s="122"/>
      <c r="S274" s="122"/>
      <c r="T274" s="122"/>
      <c r="U274" s="121"/>
      <c r="V274" s="122"/>
      <c r="W274" s="122"/>
      <c r="X274" s="122"/>
      <c r="Y274" s="122"/>
      <c r="Z274" s="121"/>
      <c r="AA274" s="34"/>
      <c r="AB274" s="34"/>
      <c r="AC274" s="34"/>
      <c r="AD274" s="34"/>
      <c r="AF274" s="122"/>
      <c r="AG274" s="122"/>
      <c r="AH274" s="122"/>
      <c r="AI274" s="122"/>
      <c r="AJ274" s="121"/>
      <c r="AK274" s="122"/>
      <c r="AL274" s="122"/>
      <c r="AM274" s="122"/>
      <c r="AN274" s="122"/>
      <c r="AO274" s="97" t="s">
        <v>4640</v>
      </c>
      <c r="AP274" s="413">
        <v>70</v>
      </c>
      <c r="AQ274" s="430">
        <v>34</v>
      </c>
      <c r="AR274" s="386">
        <v>36</v>
      </c>
      <c r="AS274" s="385">
        <v>47</v>
      </c>
      <c r="AT274" s="121"/>
    </row>
    <row r="275" spans="1:60" s="106" customFormat="1" ht="14.25" customHeight="1">
      <c r="A275" s="274" t="s">
        <v>4643</v>
      </c>
      <c r="B275" s="323">
        <v>77</v>
      </c>
      <c r="C275" s="356">
        <v>41</v>
      </c>
      <c r="D275" s="356">
        <v>36</v>
      </c>
      <c r="E275" s="357">
        <v>45</v>
      </c>
      <c r="F275" s="121"/>
      <c r="G275" s="34"/>
      <c r="H275" s="34"/>
      <c r="I275" s="34"/>
      <c r="J275" s="34"/>
      <c r="K275" s="121"/>
      <c r="L275" s="111"/>
      <c r="M275" s="111"/>
      <c r="N275" s="111"/>
      <c r="O275" s="111"/>
      <c r="P275" s="126"/>
      <c r="Q275" s="127"/>
      <c r="R275" s="127"/>
      <c r="S275" s="127"/>
      <c r="T275" s="127"/>
      <c r="U275" s="126"/>
      <c r="V275" s="127"/>
      <c r="W275" s="127"/>
      <c r="X275" s="127"/>
      <c r="Y275" s="127"/>
      <c r="Z275" s="126"/>
      <c r="AA275" s="128"/>
      <c r="AB275" s="128"/>
      <c r="AC275" s="128"/>
      <c r="AD275" s="128"/>
      <c r="AJ275" s="121"/>
      <c r="AK275" s="122"/>
      <c r="AL275" s="122"/>
      <c r="AM275" s="122"/>
      <c r="AN275" s="122"/>
      <c r="AO275" s="97" t="s">
        <v>4642</v>
      </c>
      <c r="AP275" s="413">
        <v>56</v>
      </c>
      <c r="AQ275" s="430">
        <v>29</v>
      </c>
      <c r="AR275" s="386">
        <v>27</v>
      </c>
      <c r="AS275" s="385">
        <v>38</v>
      </c>
      <c r="AT275" s="121"/>
      <c r="AU275" s="111"/>
      <c r="AV275" s="111"/>
      <c r="AW275" s="111"/>
      <c r="AX275" s="111"/>
      <c r="AY275" s="111"/>
      <c r="AZ275" s="111"/>
      <c r="BA275" s="111"/>
      <c r="BB275" s="111"/>
      <c r="BC275" s="111"/>
      <c r="BD275" s="111"/>
      <c r="BE275" s="111"/>
      <c r="BF275" s="111"/>
      <c r="BG275" s="111"/>
      <c r="BH275" s="111"/>
    </row>
    <row r="276" spans="1:60" s="111" customFormat="1" ht="14.25" customHeight="1">
      <c r="A276" s="274" t="s">
        <v>4645</v>
      </c>
      <c r="B276" s="323">
        <v>92</v>
      </c>
      <c r="C276" s="356">
        <v>50</v>
      </c>
      <c r="D276" s="356">
        <v>42</v>
      </c>
      <c r="E276" s="357">
        <v>51</v>
      </c>
      <c r="F276" s="121"/>
      <c r="G276" s="34"/>
      <c r="H276" s="34"/>
      <c r="I276" s="34"/>
      <c r="J276" s="34"/>
      <c r="K276" s="121"/>
      <c r="P276" s="121"/>
      <c r="Q276" s="122"/>
      <c r="R276" s="122"/>
      <c r="S276" s="122"/>
      <c r="T276" s="122"/>
      <c r="U276" s="121"/>
      <c r="V276" s="122"/>
      <c r="W276" s="122"/>
      <c r="X276" s="122"/>
      <c r="Y276" s="122"/>
      <c r="Z276" s="121"/>
      <c r="AA276" s="34"/>
      <c r="AB276" s="34"/>
      <c r="AC276" s="34"/>
      <c r="AD276" s="34"/>
      <c r="AJ276" s="121"/>
      <c r="AK276" s="122"/>
      <c r="AL276" s="122"/>
      <c r="AM276" s="122"/>
      <c r="AN276" s="122"/>
      <c r="AO276" s="97" t="s">
        <v>4644</v>
      </c>
      <c r="AP276" s="413">
        <v>77</v>
      </c>
      <c r="AQ276" s="430">
        <v>38</v>
      </c>
      <c r="AR276" s="386">
        <v>39</v>
      </c>
      <c r="AS276" s="385">
        <v>48</v>
      </c>
      <c r="AT276" s="121"/>
    </row>
    <row r="277" spans="1:60" s="111" customFormat="1" ht="14.25" customHeight="1">
      <c r="A277" s="274" t="s">
        <v>4647</v>
      </c>
      <c r="B277" s="323">
        <v>56</v>
      </c>
      <c r="C277" s="356">
        <v>29</v>
      </c>
      <c r="D277" s="356">
        <v>27</v>
      </c>
      <c r="E277" s="357">
        <v>34</v>
      </c>
      <c r="F277" s="121"/>
      <c r="G277" s="34"/>
      <c r="H277" s="34"/>
      <c r="I277" s="34"/>
      <c r="J277" s="34"/>
      <c r="K277" s="121"/>
      <c r="P277" s="121"/>
      <c r="Q277" s="122"/>
      <c r="R277" s="122"/>
      <c r="S277" s="122"/>
      <c r="T277" s="122"/>
      <c r="U277" s="121"/>
      <c r="V277" s="122"/>
      <c r="W277" s="122"/>
      <c r="X277" s="122"/>
      <c r="Y277" s="122"/>
      <c r="Z277" s="121"/>
      <c r="AA277" s="34"/>
      <c r="AB277" s="34"/>
      <c r="AC277" s="34"/>
      <c r="AD277" s="34"/>
      <c r="AJ277" s="121"/>
      <c r="AK277" s="122"/>
      <c r="AL277" s="122"/>
      <c r="AM277" s="122"/>
      <c r="AN277" s="122"/>
      <c r="AO277" s="97" t="s">
        <v>4646</v>
      </c>
      <c r="AP277" s="413">
        <v>51</v>
      </c>
      <c r="AQ277" s="430">
        <v>25</v>
      </c>
      <c r="AR277" s="386">
        <v>26</v>
      </c>
      <c r="AS277" s="385">
        <v>35</v>
      </c>
      <c r="AT277" s="121"/>
    </row>
    <row r="278" spans="1:60" s="111" customFormat="1" ht="14.25" customHeight="1">
      <c r="A278" s="274" t="s">
        <v>4649</v>
      </c>
      <c r="B278" s="323">
        <v>166</v>
      </c>
      <c r="C278" s="356">
        <v>75</v>
      </c>
      <c r="D278" s="356">
        <v>91</v>
      </c>
      <c r="E278" s="357">
        <v>93</v>
      </c>
      <c r="F278" s="121"/>
      <c r="G278" s="34"/>
      <c r="H278" s="34"/>
      <c r="I278" s="34"/>
      <c r="J278" s="34"/>
      <c r="K278" s="121"/>
      <c r="P278" s="121"/>
      <c r="Q278" s="122"/>
      <c r="R278" s="122"/>
      <c r="S278" s="122"/>
      <c r="T278" s="122"/>
      <c r="U278" s="121"/>
      <c r="V278" s="122"/>
      <c r="W278" s="122"/>
      <c r="X278" s="122"/>
      <c r="Y278" s="122"/>
      <c r="Z278" s="121"/>
      <c r="AA278" s="34"/>
      <c r="AB278" s="34"/>
      <c r="AC278" s="34"/>
      <c r="AD278" s="34"/>
      <c r="AJ278" s="121"/>
      <c r="AK278" s="122"/>
      <c r="AL278" s="122"/>
      <c r="AM278" s="122"/>
      <c r="AN278" s="122"/>
      <c r="AO278" s="97" t="s">
        <v>4648</v>
      </c>
      <c r="AP278" s="413">
        <v>69</v>
      </c>
      <c r="AQ278" s="430">
        <v>31</v>
      </c>
      <c r="AR278" s="386">
        <v>38</v>
      </c>
      <c r="AS278" s="385">
        <v>41</v>
      </c>
      <c r="AT278" s="121"/>
    </row>
    <row r="279" spans="1:60" s="111" customFormat="1" ht="14.25" customHeight="1">
      <c r="A279" s="274" t="s">
        <v>4651</v>
      </c>
      <c r="B279" s="323">
        <v>95</v>
      </c>
      <c r="C279" s="356">
        <v>51</v>
      </c>
      <c r="D279" s="356">
        <v>44</v>
      </c>
      <c r="E279" s="357">
        <v>53</v>
      </c>
      <c r="F279" s="121"/>
      <c r="G279" s="34"/>
      <c r="H279" s="34"/>
      <c r="I279" s="34"/>
      <c r="J279" s="34"/>
      <c r="K279" s="121"/>
      <c r="P279" s="121"/>
      <c r="Q279" s="122"/>
      <c r="R279" s="122"/>
      <c r="S279" s="122"/>
      <c r="T279" s="122"/>
      <c r="U279" s="121"/>
      <c r="V279" s="122"/>
      <c r="W279" s="122"/>
      <c r="X279" s="122"/>
      <c r="Y279" s="122"/>
      <c r="Z279" s="121"/>
      <c r="AA279" s="34"/>
      <c r="AB279" s="34"/>
      <c r="AC279" s="34"/>
      <c r="AD279" s="34"/>
      <c r="AJ279" s="121"/>
      <c r="AK279" s="122"/>
      <c r="AL279" s="122"/>
      <c r="AM279" s="122"/>
      <c r="AN279" s="122"/>
      <c r="AO279" s="97" t="s">
        <v>4650</v>
      </c>
      <c r="AP279" s="413">
        <v>44</v>
      </c>
      <c r="AQ279" s="430">
        <v>22</v>
      </c>
      <c r="AR279" s="386">
        <v>22</v>
      </c>
      <c r="AS279" s="385">
        <v>32</v>
      </c>
      <c r="AT279" s="121"/>
    </row>
    <row r="280" spans="1:60" s="111" customFormat="1" ht="14.25" customHeight="1">
      <c r="A280" s="274" t="s">
        <v>4653</v>
      </c>
      <c r="B280" s="323">
        <v>68</v>
      </c>
      <c r="C280" s="356">
        <v>36</v>
      </c>
      <c r="D280" s="356">
        <v>32</v>
      </c>
      <c r="E280" s="357">
        <v>47</v>
      </c>
      <c r="F280" s="121"/>
      <c r="G280" s="34"/>
      <c r="H280" s="34"/>
      <c r="I280" s="34"/>
      <c r="J280" s="34"/>
      <c r="K280" s="121"/>
      <c r="P280" s="121"/>
      <c r="Q280" s="122"/>
      <c r="R280" s="122"/>
      <c r="S280" s="122"/>
      <c r="T280" s="122"/>
      <c r="U280" s="121"/>
      <c r="V280" s="122"/>
      <c r="W280" s="122"/>
      <c r="X280" s="122"/>
      <c r="Y280" s="122"/>
      <c r="Z280" s="121"/>
      <c r="AA280" s="34"/>
      <c r="AB280" s="34"/>
      <c r="AC280" s="34"/>
      <c r="AD280" s="34"/>
      <c r="AJ280" s="121"/>
      <c r="AK280" s="122"/>
      <c r="AL280" s="122"/>
      <c r="AM280" s="122"/>
      <c r="AN280" s="122"/>
      <c r="AO280" s="97" t="s">
        <v>4652</v>
      </c>
      <c r="AP280" s="413">
        <v>115</v>
      </c>
      <c r="AQ280" s="430">
        <v>61</v>
      </c>
      <c r="AR280" s="386">
        <v>54</v>
      </c>
      <c r="AS280" s="385">
        <v>72</v>
      </c>
      <c r="AT280" s="121"/>
    </row>
    <row r="281" spans="1:60" s="129" customFormat="1" ht="14.25" customHeight="1">
      <c r="A281" s="274" t="s">
        <v>4655</v>
      </c>
      <c r="B281" s="323">
        <v>59</v>
      </c>
      <c r="C281" s="356">
        <v>27</v>
      </c>
      <c r="D281" s="356">
        <v>32</v>
      </c>
      <c r="E281" s="357">
        <v>36</v>
      </c>
      <c r="F281" s="121"/>
      <c r="G281" s="34"/>
      <c r="H281" s="34"/>
      <c r="I281" s="34"/>
      <c r="J281" s="34"/>
      <c r="K281" s="121"/>
      <c r="L281" s="111"/>
      <c r="M281" s="111"/>
      <c r="N281" s="111"/>
      <c r="O281" s="111"/>
      <c r="P281" s="121"/>
      <c r="Q281" s="122"/>
      <c r="R281" s="122"/>
      <c r="S281" s="122"/>
      <c r="T281" s="122"/>
      <c r="U281" s="121"/>
      <c r="V281" s="122"/>
      <c r="W281" s="122"/>
      <c r="X281" s="122"/>
      <c r="Y281" s="122"/>
      <c r="Z281" s="121"/>
      <c r="AA281" s="34"/>
      <c r="AB281" s="34"/>
      <c r="AC281" s="34"/>
      <c r="AD281" s="34"/>
      <c r="AE281" s="111"/>
      <c r="AF281" s="111"/>
      <c r="AG281" s="111"/>
      <c r="AH281" s="111"/>
      <c r="AI281" s="111"/>
      <c r="AJ281" s="121"/>
      <c r="AK281" s="122"/>
      <c r="AL281" s="122"/>
      <c r="AM281" s="122"/>
      <c r="AN281" s="122"/>
      <c r="AO281" s="97" t="s">
        <v>4654</v>
      </c>
      <c r="AP281" s="413">
        <v>80</v>
      </c>
      <c r="AQ281" s="430">
        <v>35</v>
      </c>
      <c r="AR281" s="386">
        <v>45</v>
      </c>
      <c r="AS281" s="385">
        <v>50</v>
      </c>
      <c r="AT281" s="121"/>
      <c r="AU281" s="111"/>
      <c r="AV281" s="111"/>
      <c r="AW281" s="111"/>
      <c r="AX281" s="111"/>
      <c r="AY281" s="111"/>
      <c r="AZ281" s="111"/>
      <c r="BA281" s="111"/>
      <c r="BB281" s="111"/>
      <c r="BC281" s="111"/>
      <c r="BD281" s="111"/>
      <c r="BE281" s="111"/>
      <c r="BF281" s="111"/>
      <c r="BG281" s="111"/>
      <c r="BH281" s="111"/>
    </row>
    <row r="282" spans="1:60" s="130" customFormat="1" ht="14.25" customHeight="1">
      <c r="A282" s="274" t="s">
        <v>4657</v>
      </c>
      <c r="B282" s="323">
        <v>127</v>
      </c>
      <c r="C282" s="356">
        <v>56</v>
      </c>
      <c r="D282" s="356">
        <v>71</v>
      </c>
      <c r="E282" s="357">
        <v>73</v>
      </c>
      <c r="F282" s="121"/>
      <c r="G282" s="34"/>
      <c r="H282" s="34"/>
      <c r="I282" s="34"/>
      <c r="J282" s="34"/>
      <c r="K282" s="121"/>
      <c r="L282" s="111"/>
      <c r="M282" s="111"/>
      <c r="N282" s="111"/>
      <c r="O282" s="111"/>
      <c r="P282" s="121"/>
      <c r="Q282" s="122"/>
      <c r="R282" s="122"/>
      <c r="S282" s="122"/>
      <c r="T282" s="122"/>
      <c r="U282" s="121"/>
      <c r="V282" s="122"/>
      <c r="W282" s="122"/>
      <c r="X282" s="122"/>
      <c r="Y282" s="122"/>
      <c r="Z282" s="121"/>
      <c r="AA282" s="34"/>
      <c r="AB282" s="34"/>
      <c r="AC282" s="34"/>
      <c r="AD282" s="34"/>
      <c r="AE282" s="111"/>
      <c r="AF282" s="111"/>
      <c r="AG282" s="111"/>
      <c r="AH282" s="111"/>
      <c r="AI282" s="111"/>
      <c r="AJ282" s="121"/>
      <c r="AK282" s="122"/>
      <c r="AL282" s="122"/>
      <c r="AM282" s="122"/>
      <c r="AN282" s="122"/>
      <c r="AO282" s="97" t="s">
        <v>4656</v>
      </c>
      <c r="AP282" s="413">
        <v>47</v>
      </c>
      <c r="AQ282" s="430">
        <v>22</v>
      </c>
      <c r="AR282" s="386">
        <v>25</v>
      </c>
      <c r="AS282" s="385">
        <v>28</v>
      </c>
      <c r="AT282" s="121"/>
      <c r="AU282" s="111"/>
      <c r="AV282" s="111"/>
      <c r="AW282" s="111"/>
      <c r="AX282" s="111"/>
      <c r="AY282" s="111"/>
      <c r="AZ282" s="111"/>
      <c r="BA282" s="111"/>
      <c r="BB282" s="111"/>
      <c r="BC282" s="111"/>
      <c r="BD282" s="111"/>
      <c r="BE282" s="111"/>
      <c r="BF282" s="111"/>
      <c r="BG282" s="111"/>
      <c r="BH282" s="111"/>
    </row>
    <row r="283" spans="1:60" s="111" customFormat="1" ht="14.25" customHeight="1">
      <c r="A283" s="274" t="s">
        <v>4659</v>
      </c>
      <c r="B283" s="323">
        <v>156</v>
      </c>
      <c r="C283" s="356">
        <v>81</v>
      </c>
      <c r="D283" s="356">
        <v>75</v>
      </c>
      <c r="E283" s="357">
        <v>90</v>
      </c>
      <c r="F283" s="121"/>
      <c r="G283" s="34"/>
      <c r="H283" s="34"/>
      <c r="I283" s="34"/>
      <c r="J283" s="34"/>
      <c r="K283" s="121"/>
      <c r="P283" s="121"/>
      <c r="Q283" s="122"/>
      <c r="R283" s="122"/>
      <c r="S283" s="122"/>
      <c r="T283" s="122"/>
      <c r="U283" s="121"/>
      <c r="V283" s="122"/>
      <c r="W283" s="122"/>
      <c r="X283" s="122"/>
      <c r="Y283" s="122"/>
      <c r="Z283" s="121"/>
      <c r="AA283" s="34"/>
      <c r="AB283" s="34"/>
      <c r="AC283" s="34"/>
      <c r="AD283" s="34"/>
      <c r="AJ283" s="121"/>
      <c r="AK283" s="122"/>
      <c r="AL283" s="122"/>
      <c r="AM283" s="122"/>
      <c r="AN283" s="122"/>
      <c r="AO283" s="97" t="s">
        <v>4658</v>
      </c>
      <c r="AP283" s="413">
        <v>87</v>
      </c>
      <c r="AQ283" s="430">
        <v>39</v>
      </c>
      <c r="AR283" s="386">
        <v>48</v>
      </c>
      <c r="AS283" s="385">
        <v>52</v>
      </c>
      <c r="AT283" s="121"/>
    </row>
    <row r="284" spans="1:60" s="111" customFormat="1" ht="14.25" customHeight="1">
      <c r="A284" s="274" t="s">
        <v>4661</v>
      </c>
      <c r="B284" s="323">
        <v>84</v>
      </c>
      <c r="C284" s="356">
        <v>42</v>
      </c>
      <c r="D284" s="356">
        <v>42</v>
      </c>
      <c r="E284" s="357">
        <v>49</v>
      </c>
      <c r="F284" s="121"/>
      <c r="G284" s="34"/>
      <c r="H284" s="34"/>
      <c r="I284" s="34"/>
      <c r="J284" s="34"/>
      <c r="K284" s="121"/>
      <c r="P284" s="121"/>
      <c r="Q284" s="122"/>
      <c r="R284" s="122"/>
      <c r="S284" s="122"/>
      <c r="T284" s="122"/>
      <c r="U284" s="121"/>
      <c r="V284" s="122"/>
      <c r="W284" s="122"/>
      <c r="X284" s="122"/>
      <c r="Y284" s="122"/>
      <c r="Z284" s="121"/>
      <c r="AA284" s="34"/>
      <c r="AB284" s="34"/>
      <c r="AC284" s="34"/>
      <c r="AD284" s="34"/>
      <c r="AJ284" s="121"/>
      <c r="AK284" s="122"/>
      <c r="AL284" s="122"/>
      <c r="AM284" s="122"/>
      <c r="AN284" s="122"/>
      <c r="AO284" s="97" t="s">
        <v>4660</v>
      </c>
      <c r="AP284" s="413">
        <v>61</v>
      </c>
      <c r="AQ284" s="430">
        <v>30</v>
      </c>
      <c r="AR284" s="386">
        <v>31</v>
      </c>
      <c r="AS284" s="385">
        <v>40</v>
      </c>
      <c r="AT284" s="121"/>
    </row>
    <row r="285" spans="1:60" s="111" customFormat="1" ht="14.25" customHeight="1">
      <c r="A285" s="274" t="s">
        <v>4663</v>
      </c>
      <c r="B285" s="323">
        <v>66</v>
      </c>
      <c r="C285" s="356">
        <v>30</v>
      </c>
      <c r="D285" s="356">
        <v>36</v>
      </c>
      <c r="E285" s="357">
        <v>34</v>
      </c>
      <c r="F285" s="121"/>
      <c r="G285" s="34"/>
      <c r="H285" s="34"/>
      <c r="I285" s="34"/>
      <c r="J285" s="34"/>
      <c r="K285" s="121"/>
      <c r="P285" s="121"/>
      <c r="Q285" s="122"/>
      <c r="R285" s="122"/>
      <c r="S285" s="122"/>
      <c r="T285" s="122"/>
      <c r="U285" s="121"/>
      <c r="V285" s="122"/>
      <c r="W285" s="122"/>
      <c r="X285" s="122"/>
      <c r="Y285" s="122"/>
      <c r="Z285" s="121"/>
      <c r="AA285" s="34"/>
      <c r="AB285" s="34"/>
      <c r="AC285" s="34"/>
      <c r="AD285" s="34"/>
      <c r="AJ285" s="121"/>
      <c r="AK285" s="122"/>
      <c r="AL285" s="122"/>
      <c r="AM285" s="122"/>
      <c r="AN285" s="122"/>
      <c r="AO285" s="97" t="s">
        <v>4662</v>
      </c>
      <c r="AP285" s="413">
        <v>64</v>
      </c>
      <c r="AQ285" s="430">
        <v>31</v>
      </c>
      <c r="AR285" s="386">
        <v>33</v>
      </c>
      <c r="AS285" s="385">
        <v>38</v>
      </c>
      <c r="AT285" s="121"/>
    </row>
    <row r="286" spans="1:60" s="111" customFormat="1" ht="14.25" customHeight="1">
      <c r="A286" s="274" t="s">
        <v>4665</v>
      </c>
      <c r="B286" s="323">
        <v>64</v>
      </c>
      <c r="C286" s="356">
        <v>37</v>
      </c>
      <c r="D286" s="356">
        <v>27</v>
      </c>
      <c r="E286" s="357">
        <v>45</v>
      </c>
      <c r="F286" s="121"/>
      <c r="G286" s="34"/>
      <c r="H286" s="34"/>
      <c r="I286" s="34"/>
      <c r="J286" s="34"/>
      <c r="K286" s="121"/>
      <c r="P286" s="121"/>
      <c r="Q286" s="122"/>
      <c r="R286" s="122"/>
      <c r="S286" s="122"/>
      <c r="T286" s="122"/>
      <c r="U286" s="121"/>
      <c r="V286" s="122"/>
      <c r="W286" s="122"/>
      <c r="X286" s="122"/>
      <c r="Y286" s="122"/>
      <c r="Z286" s="121"/>
      <c r="AJ286" s="121"/>
      <c r="AK286" s="122"/>
      <c r="AL286" s="122"/>
      <c r="AM286" s="122"/>
      <c r="AN286" s="122"/>
      <c r="AO286" s="97" t="s">
        <v>4664</v>
      </c>
      <c r="AP286" s="413">
        <v>59</v>
      </c>
      <c r="AQ286" s="430">
        <v>31</v>
      </c>
      <c r="AR286" s="386">
        <v>28</v>
      </c>
      <c r="AS286" s="385">
        <v>34</v>
      </c>
      <c r="AT286" s="121"/>
    </row>
    <row r="287" spans="1:60" s="111" customFormat="1" ht="14.25" customHeight="1">
      <c r="A287" s="274" t="s">
        <v>4667</v>
      </c>
      <c r="B287" s="323">
        <v>122</v>
      </c>
      <c r="C287" s="356">
        <v>63</v>
      </c>
      <c r="D287" s="356">
        <v>59</v>
      </c>
      <c r="E287" s="357">
        <v>72</v>
      </c>
      <c r="F287" s="121"/>
      <c r="G287" s="34"/>
      <c r="H287" s="34"/>
      <c r="I287" s="34"/>
      <c r="J287" s="34"/>
      <c r="K287" s="121"/>
      <c r="P287" s="121"/>
      <c r="Q287" s="122"/>
      <c r="R287" s="122"/>
      <c r="S287" s="122"/>
      <c r="T287" s="122"/>
      <c r="U287" s="121"/>
      <c r="V287" s="122"/>
      <c r="W287" s="122"/>
      <c r="X287" s="122"/>
      <c r="Y287" s="122"/>
      <c r="Z287" s="121"/>
      <c r="AJ287" s="121"/>
      <c r="AK287" s="122"/>
      <c r="AL287" s="122"/>
      <c r="AM287" s="122"/>
      <c r="AN287" s="122"/>
      <c r="AO287" s="97" t="s">
        <v>4666</v>
      </c>
      <c r="AP287" s="413">
        <v>69</v>
      </c>
      <c r="AQ287" s="430">
        <v>35</v>
      </c>
      <c r="AR287" s="386">
        <v>34</v>
      </c>
      <c r="AS287" s="385">
        <v>41</v>
      </c>
      <c r="AT287" s="121"/>
    </row>
    <row r="288" spans="1:60" s="111" customFormat="1" ht="14.25" customHeight="1">
      <c r="A288" s="277" t="s">
        <v>455</v>
      </c>
      <c r="B288" s="339">
        <v>1754</v>
      </c>
      <c r="C288" s="339">
        <v>854</v>
      </c>
      <c r="D288" s="339">
        <v>900</v>
      </c>
      <c r="E288" s="340">
        <v>1037</v>
      </c>
      <c r="F288" s="121"/>
      <c r="G288" s="34"/>
      <c r="H288" s="34"/>
      <c r="I288" s="34"/>
      <c r="J288" s="34"/>
      <c r="K288" s="121"/>
      <c r="P288" s="121"/>
      <c r="Q288" s="122"/>
      <c r="R288" s="122"/>
      <c r="S288" s="122"/>
      <c r="T288" s="122"/>
      <c r="U288" s="121"/>
      <c r="V288" s="122"/>
      <c r="W288" s="122"/>
      <c r="X288" s="122"/>
      <c r="Y288" s="122"/>
      <c r="Z288" s="121"/>
      <c r="AJ288" s="121"/>
      <c r="AK288" s="122"/>
      <c r="AL288" s="122"/>
      <c r="AM288" s="122"/>
      <c r="AN288" s="122"/>
      <c r="AO288" s="97" t="s">
        <v>4668</v>
      </c>
      <c r="AP288" s="413">
        <v>63</v>
      </c>
      <c r="AQ288" s="430">
        <v>28</v>
      </c>
      <c r="AR288" s="386">
        <v>35</v>
      </c>
      <c r="AS288" s="385">
        <v>40</v>
      </c>
      <c r="AT288" s="121"/>
    </row>
    <row r="289" spans="1:60" s="111" customFormat="1" ht="14.25" customHeight="1">
      <c r="A289" s="274" t="s">
        <v>4670</v>
      </c>
      <c r="B289" s="323">
        <v>107</v>
      </c>
      <c r="C289" s="324">
        <v>57</v>
      </c>
      <c r="D289" s="324">
        <v>50</v>
      </c>
      <c r="E289" s="325">
        <v>66</v>
      </c>
      <c r="F289" s="121"/>
      <c r="G289" s="34"/>
      <c r="H289" s="34"/>
      <c r="I289" s="34"/>
      <c r="J289" s="34"/>
      <c r="K289" s="121"/>
      <c r="P289" s="121"/>
      <c r="Q289" s="122"/>
      <c r="R289" s="122"/>
      <c r="S289" s="122"/>
      <c r="T289" s="122"/>
      <c r="U289" s="121"/>
      <c r="V289" s="122"/>
      <c r="W289" s="122"/>
      <c r="X289" s="122"/>
      <c r="Y289" s="122"/>
      <c r="Z289" s="121"/>
      <c r="AJ289" s="121"/>
      <c r="AK289" s="122"/>
      <c r="AL289" s="122"/>
      <c r="AM289" s="122"/>
      <c r="AN289" s="122"/>
      <c r="AO289" s="97" t="s">
        <v>4669</v>
      </c>
      <c r="AP289" s="413">
        <v>64</v>
      </c>
      <c r="AQ289" s="430">
        <v>30</v>
      </c>
      <c r="AR289" s="386">
        <v>34</v>
      </c>
      <c r="AS289" s="385">
        <v>36</v>
      </c>
      <c r="AT289" s="121"/>
    </row>
    <row r="290" spans="1:60" s="111" customFormat="1" ht="14.25" customHeight="1">
      <c r="A290" s="274" t="s">
        <v>4672</v>
      </c>
      <c r="B290" s="323">
        <v>131</v>
      </c>
      <c r="C290" s="324">
        <v>69</v>
      </c>
      <c r="D290" s="324">
        <v>62</v>
      </c>
      <c r="E290" s="325">
        <v>69</v>
      </c>
      <c r="F290" s="121"/>
      <c r="G290" s="34"/>
      <c r="H290" s="34"/>
      <c r="I290" s="34"/>
      <c r="J290" s="34"/>
      <c r="K290" s="121"/>
      <c r="P290" s="121"/>
      <c r="Q290" s="122"/>
      <c r="R290" s="122"/>
      <c r="S290" s="122"/>
      <c r="T290" s="122"/>
      <c r="U290" s="121"/>
      <c r="V290" s="122"/>
      <c r="W290" s="122"/>
      <c r="X290" s="122"/>
      <c r="Y290" s="122"/>
      <c r="Z290" s="121"/>
      <c r="AJ290" s="121"/>
      <c r="AK290" s="122"/>
      <c r="AL290" s="122"/>
      <c r="AM290" s="122"/>
      <c r="AN290" s="122"/>
      <c r="AO290" s="97" t="s">
        <v>4671</v>
      </c>
      <c r="AP290" s="413">
        <v>71</v>
      </c>
      <c r="AQ290" s="430">
        <v>31</v>
      </c>
      <c r="AR290" s="386">
        <v>40</v>
      </c>
      <c r="AS290" s="385">
        <v>43</v>
      </c>
      <c r="AT290" s="121"/>
    </row>
    <row r="291" spans="1:60" s="111" customFormat="1" ht="14.25" customHeight="1">
      <c r="A291" s="274" t="s">
        <v>4674</v>
      </c>
      <c r="B291" s="323">
        <v>140</v>
      </c>
      <c r="C291" s="324">
        <v>67</v>
      </c>
      <c r="D291" s="324">
        <v>73</v>
      </c>
      <c r="E291" s="325">
        <v>83</v>
      </c>
      <c r="F291" s="121"/>
      <c r="G291" s="34"/>
      <c r="H291" s="34"/>
      <c r="I291" s="34"/>
      <c r="J291" s="34"/>
      <c r="K291" s="121"/>
      <c r="P291" s="121"/>
      <c r="Q291" s="122"/>
      <c r="R291" s="122"/>
      <c r="S291" s="122"/>
      <c r="T291" s="122"/>
      <c r="U291" s="121"/>
      <c r="V291" s="122"/>
      <c r="W291" s="122"/>
      <c r="X291" s="122"/>
      <c r="Y291" s="122"/>
      <c r="Z291" s="121"/>
      <c r="AJ291" s="121"/>
      <c r="AK291" s="122"/>
      <c r="AL291" s="122"/>
      <c r="AM291" s="122"/>
      <c r="AN291" s="122"/>
      <c r="AO291" s="97" t="s">
        <v>4673</v>
      </c>
      <c r="AP291" s="413">
        <v>650</v>
      </c>
      <c r="AQ291" s="430">
        <v>304</v>
      </c>
      <c r="AR291" s="386">
        <v>346</v>
      </c>
      <c r="AS291" s="385">
        <v>408</v>
      </c>
      <c r="AT291" s="121"/>
    </row>
    <row r="292" spans="1:60" s="111" customFormat="1" ht="14.25" customHeight="1">
      <c r="A292" s="274" t="s">
        <v>4676</v>
      </c>
      <c r="B292" s="323">
        <v>70</v>
      </c>
      <c r="C292" s="324">
        <v>28</v>
      </c>
      <c r="D292" s="324">
        <v>42</v>
      </c>
      <c r="E292" s="325">
        <v>48</v>
      </c>
      <c r="F292" s="121"/>
      <c r="G292" s="34"/>
      <c r="H292" s="34"/>
      <c r="I292" s="34"/>
      <c r="J292" s="34"/>
      <c r="K292" s="121"/>
      <c r="P292" s="121"/>
      <c r="Q292" s="122"/>
      <c r="R292" s="122"/>
      <c r="S292" s="122"/>
      <c r="T292" s="122"/>
      <c r="U292" s="121"/>
      <c r="V292" s="122"/>
      <c r="W292" s="122"/>
      <c r="X292" s="122"/>
      <c r="Y292" s="122"/>
      <c r="Z292" s="121"/>
      <c r="AJ292" s="121"/>
      <c r="AK292" s="122"/>
      <c r="AL292" s="122"/>
      <c r="AM292" s="122"/>
      <c r="AN292" s="122"/>
      <c r="AO292" s="97" t="s">
        <v>4675</v>
      </c>
      <c r="AP292" s="413">
        <v>145</v>
      </c>
      <c r="AQ292" s="430">
        <v>72</v>
      </c>
      <c r="AR292" s="386">
        <v>73</v>
      </c>
      <c r="AS292" s="385">
        <v>86</v>
      </c>
      <c r="AT292" s="121"/>
    </row>
    <row r="293" spans="1:60" s="111" customFormat="1" ht="14.25" customHeight="1">
      <c r="A293" s="274" t="s">
        <v>4678</v>
      </c>
      <c r="B293" s="323">
        <v>128</v>
      </c>
      <c r="C293" s="324">
        <v>63</v>
      </c>
      <c r="D293" s="324">
        <v>65</v>
      </c>
      <c r="E293" s="325">
        <v>83</v>
      </c>
      <c r="F293" s="121"/>
      <c r="G293" s="34"/>
      <c r="H293" s="34"/>
      <c r="I293" s="34"/>
      <c r="J293" s="34"/>
      <c r="K293" s="121"/>
      <c r="P293" s="121"/>
      <c r="Q293" s="122"/>
      <c r="R293" s="122"/>
      <c r="S293" s="122"/>
      <c r="T293" s="122"/>
      <c r="U293" s="121"/>
      <c r="V293" s="122"/>
      <c r="W293" s="122"/>
      <c r="X293" s="122"/>
      <c r="Y293" s="122"/>
      <c r="Z293" s="121"/>
      <c r="AJ293" s="121"/>
      <c r="AK293" s="122"/>
      <c r="AL293" s="122"/>
      <c r="AM293" s="122"/>
      <c r="AN293" s="122"/>
      <c r="AO293" s="97" t="s">
        <v>4677</v>
      </c>
      <c r="AP293" s="413">
        <v>134</v>
      </c>
      <c r="AQ293" s="430">
        <v>63</v>
      </c>
      <c r="AR293" s="386">
        <v>71</v>
      </c>
      <c r="AS293" s="385">
        <v>83</v>
      </c>
      <c r="AT293" s="121"/>
    </row>
    <row r="294" spans="1:60" s="111" customFormat="1" ht="14.25" customHeight="1">
      <c r="A294" s="274" t="s">
        <v>4680</v>
      </c>
      <c r="B294" s="323">
        <v>61</v>
      </c>
      <c r="C294" s="324">
        <v>24</v>
      </c>
      <c r="D294" s="324">
        <v>37</v>
      </c>
      <c r="E294" s="325">
        <v>34</v>
      </c>
      <c r="F294" s="121"/>
      <c r="G294" s="34"/>
      <c r="H294" s="34"/>
      <c r="I294" s="34"/>
      <c r="J294" s="34"/>
      <c r="K294" s="121"/>
      <c r="P294" s="121"/>
      <c r="Q294" s="122"/>
      <c r="R294" s="122"/>
      <c r="S294" s="122"/>
      <c r="T294" s="122"/>
      <c r="U294" s="121"/>
      <c r="V294" s="122"/>
      <c r="W294" s="122"/>
      <c r="X294" s="122"/>
      <c r="Y294" s="122"/>
      <c r="Z294" s="121"/>
      <c r="AJ294" s="121"/>
      <c r="AK294" s="122"/>
      <c r="AL294" s="122"/>
      <c r="AM294" s="122"/>
      <c r="AN294" s="122"/>
      <c r="AO294" s="97" t="s">
        <v>4679</v>
      </c>
      <c r="AP294" s="413">
        <v>97</v>
      </c>
      <c r="AQ294" s="430">
        <v>49</v>
      </c>
      <c r="AR294" s="386">
        <v>48</v>
      </c>
      <c r="AS294" s="385">
        <v>63</v>
      </c>
      <c r="AT294" s="121"/>
    </row>
    <row r="295" spans="1:60" s="111" customFormat="1" ht="14.25" customHeight="1">
      <c r="A295" s="274" t="s">
        <v>4682</v>
      </c>
      <c r="B295" s="323">
        <v>76</v>
      </c>
      <c r="C295" s="324">
        <v>34</v>
      </c>
      <c r="D295" s="324">
        <v>42</v>
      </c>
      <c r="E295" s="325">
        <v>47</v>
      </c>
      <c r="F295" s="121"/>
      <c r="G295" s="34"/>
      <c r="H295" s="34"/>
      <c r="I295" s="34"/>
      <c r="J295" s="34"/>
      <c r="K295" s="121"/>
      <c r="P295" s="121"/>
      <c r="Q295" s="122"/>
      <c r="R295" s="122"/>
      <c r="S295" s="122"/>
      <c r="T295" s="122"/>
      <c r="U295" s="121"/>
      <c r="V295" s="122"/>
      <c r="W295" s="122"/>
      <c r="X295" s="122"/>
      <c r="Y295" s="122"/>
      <c r="Z295" s="121"/>
      <c r="AJ295" s="121"/>
      <c r="AK295" s="122"/>
      <c r="AL295" s="122"/>
      <c r="AM295" s="122"/>
      <c r="AN295" s="122"/>
      <c r="AO295" s="97" t="s">
        <v>4681</v>
      </c>
      <c r="AP295" s="413">
        <v>56</v>
      </c>
      <c r="AQ295" s="430">
        <v>27</v>
      </c>
      <c r="AR295" s="386">
        <v>29</v>
      </c>
      <c r="AS295" s="385">
        <v>37</v>
      </c>
      <c r="AT295" s="121"/>
    </row>
    <row r="296" spans="1:60" s="111" customFormat="1" ht="14.25" customHeight="1">
      <c r="A296" s="274" t="s">
        <v>4684</v>
      </c>
      <c r="B296" s="323">
        <v>93</v>
      </c>
      <c r="C296" s="324">
        <v>47</v>
      </c>
      <c r="D296" s="324">
        <v>46</v>
      </c>
      <c r="E296" s="325">
        <v>49</v>
      </c>
      <c r="F296" s="121"/>
      <c r="G296" s="34"/>
      <c r="H296" s="34"/>
      <c r="I296" s="34"/>
      <c r="J296" s="34"/>
      <c r="K296" s="121"/>
      <c r="P296" s="121"/>
      <c r="Q296" s="122"/>
      <c r="R296" s="122"/>
      <c r="S296" s="122"/>
      <c r="T296" s="122"/>
      <c r="U296" s="121"/>
      <c r="V296" s="122"/>
      <c r="W296" s="122"/>
      <c r="X296" s="122"/>
      <c r="Y296" s="122"/>
      <c r="Z296" s="121"/>
      <c r="AJ296" s="121"/>
      <c r="AK296" s="122"/>
      <c r="AL296" s="122"/>
      <c r="AM296" s="122"/>
      <c r="AN296" s="122"/>
      <c r="AO296" s="107" t="s">
        <v>4683</v>
      </c>
      <c r="AP296" s="431">
        <v>115</v>
      </c>
      <c r="AQ296" s="432">
        <v>56</v>
      </c>
      <c r="AR296" s="391">
        <v>59</v>
      </c>
      <c r="AS296" s="392">
        <v>67</v>
      </c>
      <c r="AT296" s="121"/>
    </row>
    <row r="297" spans="1:60" s="111" customFormat="1" ht="14.25" customHeight="1">
      <c r="A297" s="274" t="s">
        <v>4685</v>
      </c>
      <c r="B297" s="323">
        <v>98</v>
      </c>
      <c r="C297" s="324">
        <v>45</v>
      </c>
      <c r="D297" s="324">
        <v>53</v>
      </c>
      <c r="E297" s="325">
        <v>50</v>
      </c>
      <c r="F297" s="121"/>
      <c r="G297" s="34"/>
      <c r="H297" s="34"/>
      <c r="I297" s="34"/>
      <c r="J297" s="34"/>
      <c r="K297" s="121"/>
      <c r="P297" s="121"/>
      <c r="Q297" s="122"/>
      <c r="R297" s="122"/>
      <c r="S297" s="122"/>
      <c r="T297" s="122"/>
      <c r="U297" s="121"/>
      <c r="V297" s="122"/>
      <c r="W297" s="122"/>
      <c r="X297" s="122"/>
      <c r="Y297" s="122"/>
      <c r="Z297" s="121"/>
      <c r="AJ297" s="121"/>
      <c r="AK297" s="122"/>
      <c r="AL297" s="122"/>
      <c r="AM297" s="122"/>
      <c r="AN297" s="122"/>
      <c r="AO297" s="122"/>
      <c r="AP297" s="122"/>
      <c r="AQ297" s="121"/>
      <c r="AR297" s="122"/>
      <c r="AS297" s="122"/>
      <c r="AT297" s="121"/>
    </row>
    <row r="298" spans="1:60" s="111" customFormat="1" ht="14.25" customHeight="1">
      <c r="A298" s="274" t="s">
        <v>4686</v>
      </c>
      <c r="B298" s="323">
        <v>59</v>
      </c>
      <c r="C298" s="324">
        <v>28</v>
      </c>
      <c r="D298" s="324">
        <v>31</v>
      </c>
      <c r="E298" s="325">
        <v>40</v>
      </c>
      <c r="F298" s="121"/>
      <c r="G298" s="34"/>
      <c r="H298" s="34"/>
      <c r="I298" s="34"/>
      <c r="J298" s="34"/>
      <c r="K298" s="121"/>
      <c r="P298" s="121"/>
      <c r="Q298" s="122"/>
      <c r="R298" s="122"/>
      <c r="S298" s="122"/>
      <c r="T298" s="122"/>
      <c r="U298" s="121"/>
      <c r="V298" s="122"/>
      <c r="W298" s="122"/>
      <c r="X298" s="122"/>
      <c r="Y298" s="122"/>
      <c r="Z298" s="121"/>
      <c r="AJ298" s="121"/>
      <c r="AK298" s="122"/>
      <c r="AL298" s="122"/>
      <c r="AM298" s="122"/>
      <c r="AN298" s="122"/>
      <c r="AO298" s="122"/>
      <c r="AP298" s="122"/>
      <c r="AQ298" s="121"/>
      <c r="AR298" s="122"/>
      <c r="AS298" s="122"/>
      <c r="AT298" s="121"/>
    </row>
    <row r="299" spans="1:60" s="111" customFormat="1" ht="14.25" customHeight="1">
      <c r="A299" s="274" t="s">
        <v>4687</v>
      </c>
      <c r="B299" s="323">
        <v>59</v>
      </c>
      <c r="C299" s="324">
        <v>32</v>
      </c>
      <c r="D299" s="324">
        <v>27</v>
      </c>
      <c r="E299" s="325">
        <v>34</v>
      </c>
      <c r="F299" s="121"/>
      <c r="G299" s="34"/>
      <c r="H299" s="34"/>
      <c r="I299" s="34"/>
      <c r="J299" s="34"/>
      <c r="K299" s="121"/>
      <c r="P299" s="121"/>
      <c r="Q299" s="122"/>
      <c r="R299" s="122"/>
      <c r="S299" s="122"/>
      <c r="T299" s="122"/>
      <c r="U299" s="121"/>
      <c r="V299" s="122"/>
      <c r="W299" s="122"/>
      <c r="X299" s="122"/>
      <c r="Y299" s="122"/>
      <c r="Z299" s="121"/>
      <c r="AJ299" s="121"/>
      <c r="AK299" s="122"/>
      <c r="AL299" s="122"/>
      <c r="AM299" s="122"/>
      <c r="AN299" s="122"/>
      <c r="AO299" s="122"/>
      <c r="AP299" s="122"/>
      <c r="AQ299" s="121"/>
      <c r="AR299" s="122"/>
      <c r="AS299" s="122"/>
      <c r="AT299" s="121"/>
    </row>
    <row r="300" spans="1:60" s="111" customFormat="1" ht="14.25" customHeight="1">
      <c r="A300" s="274" t="s">
        <v>4688</v>
      </c>
      <c r="B300" s="323">
        <v>99</v>
      </c>
      <c r="C300" s="324">
        <v>55</v>
      </c>
      <c r="D300" s="324">
        <v>44</v>
      </c>
      <c r="E300" s="325">
        <v>54</v>
      </c>
      <c r="F300" s="121"/>
      <c r="G300" s="34"/>
      <c r="H300" s="34"/>
      <c r="I300" s="34"/>
      <c r="J300" s="34"/>
      <c r="K300" s="121"/>
      <c r="P300" s="121"/>
      <c r="Q300" s="122"/>
      <c r="R300" s="122"/>
      <c r="S300" s="122"/>
      <c r="T300" s="122"/>
      <c r="U300" s="121"/>
      <c r="V300" s="122"/>
      <c r="W300" s="122"/>
      <c r="X300" s="122"/>
      <c r="Y300" s="122"/>
      <c r="Z300" s="121"/>
      <c r="AJ300" s="121"/>
      <c r="AK300" s="122"/>
      <c r="AL300" s="122"/>
      <c r="AM300" s="122"/>
      <c r="AN300" s="122"/>
      <c r="AO300" s="122"/>
      <c r="AP300" s="122"/>
      <c r="AQ300" s="121"/>
      <c r="AR300" s="122"/>
      <c r="AS300" s="122"/>
      <c r="AT300" s="121"/>
    </row>
    <row r="301" spans="1:60" s="111" customFormat="1" ht="14.25" customHeight="1">
      <c r="A301" s="274" t="s">
        <v>4689</v>
      </c>
      <c r="B301" s="323">
        <v>51</v>
      </c>
      <c r="C301" s="324">
        <v>21</v>
      </c>
      <c r="D301" s="324">
        <v>30</v>
      </c>
      <c r="E301" s="325">
        <v>30</v>
      </c>
      <c r="F301" s="121"/>
      <c r="G301" s="34"/>
      <c r="H301" s="34"/>
      <c r="I301" s="34"/>
      <c r="J301" s="34"/>
      <c r="K301" s="121"/>
      <c r="P301" s="121"/>
      <c r="Q301" s="122"/>
      <c r="R301" s="122"/>
      <c r="S301" s="122"/>
      <c r="T301" s="122"/>
      <c r="U301" s="121"/>
      <c r="V301" s="122"/>
      <c r="W301" s="122"/>
      <c r="X301" s="122"/>
      <c r="Y301" s="122"/>
      <c r="Z301" s="121"/>
      <c r="AJ301" s="121"/>
      <c r="AK301" s="122"/>
      <c r="AL301" s="122"/>
      <c r="AM301" s="122"/>
      <c r="AN301" s="122"/>
      <c r="AO301" s="122"/>
      <c r="AP301" s="122"/>
      <c r="AQ301" s="121"/>
      <c r="AR301" s="122"/>
      <c r="AS301" s="122"/>
      <c r="AT301" s="121"/>
    </row>
    <row r="302" spans="1:60" s="111" customFormat="1" ht="14.25" customHeight="1">
      <c r="A302" s="274" t="s">
        <v>4690</v>
      </c>
      <c r="B302" s="323">
        <v>98</v>
      </c>
      <c r="C302" s="324">
        <v>51</v>
      </c>
      <c r="D302" s="324">
        <v>47</v>
      </c>
      <c r="E302" s="325">
        <v>65</v>
      </c>
      <c r="F302" s="121"/>
      <c r="G302" s="34"/>
      <c r="H302" s="34"/>
      <c r="I302" s="34"/>
      <c r="J302" s="34"/>
      <c r="K302" s="121"/>
      <c r="P302" s="121"/>
      <c r="Q302" s="122"/>
      <c r="R302" s="122"/>
      <c r="S302" s="122"/>
      <c r="T302" s="122"/>
      <c r="U302" s="121"/>
      <c r="V302" s="122"/>
      <c r="W302" s="122"/>
      <c r="X302" s="122"/>
      <c r="Y302" s="122"/>
      <c r="Z302" s="121"/>
      <c r="AJ302" s="121"/>
      <c r="AK302" s="122"/>
      <c r="AL302" s="122"/>
      <c r="AM302" s="122"/>
      <c r="AN302" s="122"/>
      <c r="AO302" s="122"/>
      <c r="AP302" s="122"/>
      <c r="AQ302" s="121"/>
      <c r="AR302" s="122"/>
      <c r="AS302" s="122"/>
      <c r="AT302" s="121"/>
    </row>
    <row r="303" spans="1:60" s="129" customFormat="1" ht="14.25" customHeight="1">
      <c r="A303" s="274" t="s">
        <v>4691</v>
      </c>
      <c r="B303" s="323">
        <v>63</v>
      </c>
      <c r="C303" s="324">
        <v>28</v>
      </c>
      <c r="D303" s="324">
        <v>35</v>
      </c>
      <c r="E303" s="325">
        <v>42</v>
      </c>
      <c r="F303" s="121"/>
      <c r="G303" s="34"/>
      <c r="H303" s="34"/>
      <c r="I303" s="34"/>
      <c r="J303" s="34"/>
      <c r="K303" s="121"/>
      <c r="L303" s="111"/>
      <c r="M303" s="111"/>
      <c r="N303" s="111"/>
      <c r="O303" s="111"/>
      <c r="P303" s="121"/>
      <c r="Q303" s="122"/>
      <c r="R303" s="122"/>
      <c r="S303" s="122"/>
      <c r="T303" s="122"/>
      <c r="U303" s="121"/>
      <c r="V303" s="122"/>
      <c r="W303" s="122"/>
      <c r="X303" s="122"/>
      <c r="Y303" s="122"/>
      <c r="Z303" s="121"/>
      <c r="AA303" s="111"/>
      <c r="AB303" s="111"/>
      <c r="AC303" s="111"/>
      <c r="AD303" s="111"/>
      <c r="AE303" s="111"/>
      <c r="AF303" s="111"/>
      <c r="AG303" s="111"/>
      <c r="AH303" s="111"/>
      <c r="AI303" s="111"/>
      <c r="AJ303" s="121"/>
      <c r="AK303" s="122"/>
      <c r="AL303" s="122"/>
      <c r="AM303" s="122"/>
      <c r="AN303" s="122"/>
      <c r="AO303" s="122"/>
      <c r="AP303" s="122"/>
      <c r="AQ303" s="121"/>
      <c r="AR303" s="122"/>
      <c r="AS303" s="122"/>
      <c r="AT303" s="121"/>
      <c r="AU303" s="111"/>
      <c r="AV303" s="111"/>
      <c r="AW303" s="111"/>
      <c r="AX303" s="111"/>
      <c r="AY303" s="111"/>
      <c r="AZ303" s="111"/>
      <c r="BA303" s="111"/>
      <c r="BB303" s="111"/>
      <c r="BC303" s="111"/>
      <c r="BD303" s="111"/>
      <c r="BE303" s="111"/>
      <c r="BF303" s="111"/>
      <c r="BG303" s="111"/>
      <c r="BH303" s="111"/>
    </row>
    <row r="304" spans="1:60" s="131" customFormat="1" ht="14.25" customHeight="1">
      <c r="A304" s="274" t="s">
        <v>4692</v>
      </c>
      <c r="B304" s="323">
        <v>112</v>
      </c>
      <c r="C304" s="324">
        <v>58</v>
      </c>
      <c r="D304" s="324">
        <v>54</v>
      </c>
      <c r="E304" s="325">
        <v>63</v>
      </c>
      <c r="F304" s="121"/>
      <c r="G304" s="34"/>
      <c r="H304" s="34"/>
      <c r="I304" s="34"/>
      <c r="J304" s="34"/>
      <c r="K304" s="121"/>
      <c r="L304" s="111"/>
      <c r="M304" s="111"/>
      <c r="N304" s="111"/>
      <c r="O304" s="111"/>
      <c r="P304" s="126"/>
      <c r="Q304" s="127"/>
      <c r="R304" s="127"/>
      <c r="S304" s="127"/>
      <c r="T304" s="127"/>
      <c r="U304" s="126"/>
      <c r="V304" s="127"/>
      <c r="W304" s="127"/>
      <c r="X304" s="127"/>
      <c r="Y304" s="127"/>
      <c r="Z304" s="126"/>
      <c r="AA304" s="106"/>
      <c r="AB304" s="106"/>
      <c r="AC304" s="106"/>
      <c r="AD304" s="106"/>
      <c r="AE304" s="106"/>
      <c r="AF304" s="106"/>
      <c r="AG304" s="106"/>
      <c r="AH304" s="106"/>
      <c r="AI304" s="106"/>
      <c r="AJ304" s="121"/>
      <c r="AK304" s="122"/>
      <c r="AL304" s="122"/>
      <c r="AM304" s="122"/>
      <c r="AN304" s="122"/>
      <c r="AO304" s="122"/>
      <c r="AP304" s="122"/>
      <c r="AQ304" s="121"/>
      <c r="AR304" s="122"/>
      <c r="AS304" s="122"/>
      <c r="AT304" s="121"/>
      <c r="AU304" s="111"/>
      <c r="AV304" s="111"/>
      <c r="AW304" s="111"/>
      <c r="AX304" s="111"/>
      <c r="AY304" s="111"/>
      <c r="AZ304" s="111"/>
      <c r="BA304" s="111"/>
      <c r="BB304" s="111"/>
      <c r="BC304" s="111"/>
      <c r="BD304" s="111"/>
      <c r="BE304" s="111"/>
      <c r="BF304" s="111"/>
      <c r="BG304" s="111"/>
      <c r="BH304" s="111"/>
    </row>
    <row r="305" spans="1:60" s="130" customFormat="1" ht="14.25" customHeight="1">
      <c r="A305" s="274" t="s">
        <v>4693</v>
      </c>
      <c r="B305" s="323">
        <v>135</v>
      </c>
      <c r="C305" s="324">
        <v>65</v>
      </c>
      <c r="D305" s="324">
        <v>70</v>
      </c>
      <c r="E305" s="325">
        <v>77</v>
      </c>
      <c r="F305" s="121"/>
      <c r="G305" s="34"/>
      <c r="H305" s="34"/>
      <c r="I305" s="34"/>
      <c r="J305" s="34"/>
      <c r="K305" s="121"/>
      <c r="L305" s="111"/>
      <c r="M305" s="111"/>
      <c r="N305" s="111"/>
      <c r="O305" s="111"/>
      <c r="P305" s="121"/>
      <c r="Q305" s="122"/>
      <c r="R305" s="122"/>
      <c r="S305" s="122"/>
      <c r="T305" s="122"/>
      <c r="U305" s="121"/>
      <c r="V305" s="122"/>
      <c r="W305" s="122"/>
      <c r="X305" s="122"/>
      <c r="Y305" s="122"/>
      <c r="Z305" s="121"/>
      <c r="AA305" s="111"/>
      <c r="AB305" s="111"/>
      <c r="AC305" s="111"/>
      <c r="AD305" s="111"/>
      <c r="AE305" s="111"/>
      <c r="AF305" s="111"/>
      <c r="AG305" s="111"/>
      <c r="AH305" s="111"/>
      <c r="AI305" s="111"/>
      <c r="AJ305" s="121"/>
      <c r="AK305" s="122"/>
      <c r="AL305" s="122"/>
      <c r="AM305" s="122"/>
      <c r="AN305" s="122"/>
      <c r="AO305" s="122"/>
      <c r="AP305" s="122"/>
      <c r="AQ305" s="121"/>
      <c r="AR305" s="122"/>
      <c r="AS305" s="122"/>
      <c r="AT305" s="121"/>
      <c r="AU305" s="111"/>
      <c r="AV305" s="111"/>
      <c r="AW305" s="111"/>
      <c r="AX305" s="111"/>
      <c r="AY305" s="111"/>
      <c r="AZ305" s="111"/>
      <c r="BA305" s="111"/>
      <c r="BB305" s="111"/>
      <c r="BC305" s="111"/>
      <c r="BD305" s="111"/>
      <c r="BE305" s="111"/>
      <c r="BF305" s="111"/>
      <c r="BG305" s="111"/>
      <c r="BH305" s="111"/>
    </row>
    <row r="306" spans="1:60" s="111" customFormat="1" ht="14.25" customHeight="1">
      <c r="A306" s="274" t="s">
        <v>4694</v>
      </c>
      <c r="B306" s="323">
        <v>93</v>
      </c>
      <c r="C306" s="324">
        <v>43</v>
      </c>
      <c r="D306" s="324">
        <v>50</v>
      </c>
      <c r="E306" s="325">
        <v>57</v>
      </c>
      <c r="F306" s="121"/>
      <c r="G306" s="34"/>
      <c r="H306" s="34"/>
      <c r="I306" s="34"/>
      <c r="J306" s="34"/>
      <c r="K306" s="121"/>
      <c r="P306" s="121"/>
      <c r="Q306" s="122"/>
      <c r="R306" s="122"/>
      <c r="S306" s="122"/>
      <c r="T306" s="122"/>
      <c r="U306" s="121"/>
      <c r="V306" s="122"/>
      <c r="W306" s="122"/>
      <c r="X306" s="122"/>
      <c r="Y306" s="122"/>
      <c r="Z306" s="121"/>
      <c r="AJ306" s="121"/>
      <c r="AK306" s="122"/>
      <c r="AL306" s="122"/>
      <c r="AM306" s="122"/>
      <c r="AN306" s="122"/>
      <c r="AO306" s="122"/>
      <c r="AP306" s="122"/>
      <c r="AQ306" s="121"/>
      <c r="AR306" s="122"/>
      <c r="AS306" s="122"/>
      <c r="AT306" s="121"/>
    </row>
    <row r="307" spans="1:60" s="111" customFormat="1" ht="14.25" customHeight="1">
      <c r="A307" s="274" t="s">
        <v>4695</v>
      </c>
      <c r="B307" s="323">
        <v>81</v>
      </c>
      <c r="C307" s="324">
        <v>39</v>
      </c>
      <c r="D307" s="324">
        <v>42</v>
      </c>
      <c r="E307" s="325">
        <v>46</v>
      </c>
      <c r="F307" s="121"/>
      <c r="G307" s="34"/>
      <c r="H307" s="34"/>
      <c r="I307" s="34"/>
      <c r="J307" s="34"/>
      <c r="K307" s="121"/>
      <c r="P307" s="121"/>
      <c r="Q307" s="122"/>
      <c r="R307" s="122"/>
      <c r="S307" s="122"/>
      <c r="T307" s="122"/>
      <c r="U307" s="121"/>
      <c r="V307" s="122"/>
      <c r="W307" s="122"/>
      <c r="X307" s="122"/>
      <c r="Y307" s="122"/>
      <c r="Z307" s="121"/>
      <c r="AJ307" s="121"/>
      <c r="AK307" s="122"/>
      <c r="AL307" s="122"/>
      <c r="AM307" s="122"/>
      <c r="AN307" s="122"/>
      <c r="AO307" s="122"/>
      <c r="AP307" s="122"/>
      <c r="AQ307" s="121"/>
      <c r="AR307" s="122"/>
      <c r="AS307" s="122"/>
      <c r="AT307" s="121"/>
    </row>
    <row r="308" spans="1:60" s="111" customFormat="1" ht="14.25" customHeight="1">
      <c r="A308" s="277" t="s">
        <v>456</v>
      </c>
      <c r="B308" s="339">
        <v>4372</v>
      </c>
      <c r="C308" s="339">
        <v>2123</v>
      </c>
      <c r="D308" s="339">
        <v>2249</v>
      </c>
      <c r="E308" s="340">
        <v>2469</v>
      </c>
      <c r="F308" s="121"/>
      <c r="G308" s="34"/>
      <c r="H308" s="34"/>
      <c r="I308" s="34"/>
      <c r="J308" s="34"/>
      <c r="K308" s="121"/>
      <c r="P308" s="121"/>
      <c r="Q308" s="122"/>
      <c r="R308" s="122"/>
      <c r="S308" s="122"/>
      <c r="T308" s="122"/>
      <c r="U308" s="121"/>
      <c r="V308" s="122"/>
      <c r="W308" s="122"/>
      <c r="X308" s="122"/>
      <c r="Y308" s="122"/>
      <c r="Z308" s="121"/>
      <c r="AJ308" s="121"/>
      <c r="AK308" s="122"/>
      <c r="AL308" s="122"/>
      <c r="AM308" s="122"/>
      <c r="AN308" s="122"/>
      <c r="AO308" s="122"/>
      <c r="AP308" s="122"/>
      <c r="AQ308" s="121"/>
      <c r="AR308" s="122"/>
      <c r="AS308" s="122"/>
      <c r="AT308" s="121"/>
    </row>
    <row r="309" spans="1:60" s="111" customFormat="1" ht="14.25" customHeight="1">
      <c r="A309" s="274" t="s">
        <v>2946</v>
      </c>
      <c r="B309" s="323">
        <v>426</v>
      </c>
      <c r="C309" s="398">
        <v>201</v>
      </c>
      <c r="D309" s="398">
        <v>225</v>
      </c>
      <c r="E309" s="399">
        <v>225</v>
      </c>
      <c r="F309" s="121"/>
      <c r="G309" s="34"/>
      <c r="H309" s="34"/>
      <c r="I309" s="34"/>
      <c r="J309" s="34"/>
      <c r="K309" s="121"/>
      <c r="P309" s="121"/>
      <c r="Q309" s="122"/>
      <c r="R309" s="122"/>
      <c r="S309" s="122"/>
      <c r="T309" s="122"/>
      <c r="U309" s="121"/>
      <c r="V309" s="122"/>
      <c r="W309" s="122"/>
      <c r="X309" s="122"/>
      <c r="Y309" s="122"/>
      <c r="Z309" s="121"/>
      <c r="AJ309" s="121"/>
      <c r="AK309" s="122"/>
      <c r="AL309" s="122"/>
      <c r="AM309" s="122"/>
      <c r="AN309" s="122"/>
      <c r="AO309" s="122"/>
      <c r="AP309" s="122"/>
      <c r="AQ309" s="121"/>
      <c r="AR309" s="122"/>
      <c r="AS309" s="122"/>
      <c r="AT309" s="121"/>
    </row>
    <row r="310" spans="1:60" s="111" customFormat="1" ht="14.25" customHeight="1">
      <c r="A310" s="274" t="s">
        <v>2947</v>
      </c>
      <c r="B310" s="323">
        <v>178</v>
      </c>
      <c r="C310" s="398">
        <v>74</v>
      </c>
      <c r="D310" s="398">
        <v>104</v>
      </c>
      <c r="E310" s="399">
        <v>108</v>
      </c>
      <c r="F310" s="121"/>
      <c r="G310" s="34"/>
      <c r="H310" s="34"/>
      <c r="I310" s="34"/>
      <c r="J310" s="34"/>
      <c r="K310" s="121"/>
      <c r="P310" s="121"/>
      <c r="Q310" s="122"/>
      <c r="R310" s="122"/>
      <c r="S310" s="122"/>
      <c r="T310" s="122"/>
      <c r="U310" s="121"/>
      <c r="V310" s="122"/>
      <c r="W310" s="122"/>
      <c r="X310" s="122"/>
      <c r="Y310" s="122"/>
      <c r="Z310" s="121"/>
      <c r="AJ310" s="121"/>
      <c r="AK310" s="122"/>
      <c r="AL310" s="122"/>
      <c r="AM310" s="122"/>
      <c r="AN310" s="122"/>
      <c r="AO310" s="122"/>
      <c r="AP310" s="122"/>
      <c r="AQ310" s="121"/>
      <c r="AR310" s="122"/>
      <c r="AS310" s="122"/>
      <c r="AT310" s="121"/>
    </row>
    <row r="311" spans="1:60" s="111" customFormat="1" ht="14.25" customHeight="1">
      <c r="A311" s="274" t="s">
        <v>4696</v>
      </c>
      <c r="B311" s="323">
        <v>416</v>
      </c>
      <c r="C311" s="398">
        <v>213</v>
      </c>
      <c r="D311" s="398">
        <v>203</v>
      </c>
      <c r="E311" s="399">
        <v>223</v>
      </c>
      <c r="F311" s="121"/>
      <c r="G311" s="34"/>
      <c r="H311" s="34"/>
      <c r="I311" s="34"/>
      <c r="J311" s="34"/>
      <c r="K311" s="121"/>
      <c r="P311" s="121"/>
      <c r="Q311" s="122"/>
      <c r="R311" s="122"/>
      <c r="S311" s="122"/>
      <c r="T311" s="122"/>
      <c r="U311" s="121"/>
      <c r="V311" s="122"/>
      <c r="W311" s="122"/>
      <c r="X311" s="122"/>
      <c r="Y311" s="122"/>
      <c r="Z311" s="121"/>
      <c r="AJ311" s="121"/>
      <c r="AK311" s="122"/>
      <c r="AL311" s="122"/>
      <c r="AM311" s="122"/>
      <c r="AN311" s="122"/>
      <c r="AO311" s="122"/>
      <c r="AP311" s="122"/>
      <c r="AQ311" s="121"/>
      <c r="AR311" s="122"/>
      <c r="AS311" s="122"/>
      <c r="AT311" s="121"/>
    </row>
    <row r="312" spans="1:60" s="111" customFormat="1" ht="14.25" customHeight="1">
      <c r="A312" s="274" t="s">
        <v>4697</v>
      </c>
      <c r="B312" s="323">
        <v>1009</v>
      </c>
      <c r="C312" s="398">
        <v>485</v>
      </c>
      <c r="D312" s="398">
        <v>524</v>
      </c>
      <c r="E312" s="399">
        <v>509</v>
      </c>
      <c r="F312" s="121"/>
      <c r="G312" s="34"/>
      <c r="H312" s="34"/>
      <c r="I312" s="34"/>
      <c r="J312" s="34"/>
      <c r="K312" s="121"/>
      <c r="P312" s="121"/>
      <c r="Q312" s="122"/>
      <c r="R312" s="122"/>
      <c r="S312" s="122"/>
      <c r="T312" s="122"/>
      <c r="U312" s="121"/>
      <c r="V312" s="122"/>
      <c r="W312" s="122"/>
      <c r="X312" s="122"/>
      <c r="Y312" s="122"/>
      <c r="Z312" s="121"/>
      <c r="AJ312" s="121"/>
      <c r="AK312" s="122"/>
      <c r="AL312" s="122"/>
      <c r="AM312" s="122"/>
      <c r="AN312" s="122"/>
      <c r="AO312" s="122"/>
      <c r="AP312" s="122"/>
      <c r="AQ312" s="121"/>
      <c r="AT312" s="121"/>
    </row>
    <row r="313" spans="1:60" s="111" customFormat="1" ht="14.25" customHeight="1">
      <c r="A313" s="274" t="s">
        <v>4698</v>
      </c>
      <c r="B313" s="323">
        <v>462</v>
      </c>
      <c r="C313" s="398">
        <v>222</v>
      </c>
      <c r="D313" s="398">
        <v>240</v>
      </c>
      <c r="E313" s="399">
        <v>267</v>
      </c>
      <c r="F313" s="121"/>
      <c r="G313" s="34"/>
      <c r="H313" s="34"/>
      <c r="I313" s="34"/>
      <c r="J313" s="34"/>
      <c r="K313" s="121"/>
      <c r="P313" s="121"/>
      <c r="Q313" s="122"/>
      <c r="R313" s="122"/>
      <c r="S313" s="122"/>
      <c r="T313" s="122"/>
      <c r="U313" s="121"/>
      <c r="V313" s="122"/>
      <c r="W313" s="122"/>
      <c r="X313" s="122"/>
      <c r="Y313" s="122"/>
      <c r="Z313" s="121"/>
      <c r="AJ313" s="121"/>
      <c r="AK313" s="122"/>
      <c r="AL313" s="122"/>
      <c r="AM313" s="122"/>
      <c r="AN313" s="122"/>
      <c r="AO313" s="122"/>
      <c r="AP313" s="122"/>
      <c r="AQ313" s="121"/>
      <c r="AT313" s="121"/>
    </row>
    <row r="314" spans="1:60" s="111" customFormat="1" ht="14.25" customHeight="1">
      <c r="A314" s="274" t="s">
        <v>4699</v>
      </c>
      <c r="B314" s="323">
        <v>83</v>
      </c>
      <c r="C314" s="398">
        <v>39</v>
      </c>
      <c r="D314" s="398">
        <v>44</v>
      </c>
      <c r="E314" s="399">
        <v>54</v>
      </c>
      <c r="F314" s="121"/>
      <c r="G314" s="34"/>
      <c r="H314" s="34"/>
      <c r="I314" s="34"/>
      <c r="J314" s="34"/>
      <c r="K314" s="121"/>
      <c r="P314" s="121"/>
      <c r="Q314" s="122"/>
      <c r="R314" s="122"/>
      <c r="S314" s="122"/>
      <c r="T314" s="122"/>
      <c r="U314" s="121"/>
      <c r="V314" s="122"/>
      <c r="W314" s="122"/>
      <c r="X314" s="122"/>
      <c r="Y314" s="122"/>
      <c r="Z314" s="121"/>
      <c r="AJ314" s="121"/>
      <c r="AK314" s="122"/>
      <c r="AL314" s="122"/>
      <c r="AM314" s="122"/>
      <c r="AN314" s="122"/>
      <c r="AO314" s="122"/>
      <c r="AP314" s="122"/>
      <c r="AQ314" s="121"/>
      <c r="AT314" s="121"/>
    </row>
    <row r="315" spans="1:60" s="111" customFormat="1" ht="14.25" customHeight="1">
      <c r="A315" s="274" t="s">
        <v>4700</v>
      </c>
      <c r="B315" s="323">
        <v>75</v>
      </c>
      <c r="C315" s="398">
        <v>37</v>
      </c>
      <c r="D315" s="398">
        <v>38</v>
      </c>
      <c r="E315" s="399">
        <v>40</v>
      </c>
      <c r="F315" s="121"/>
      <c r="G315" s="34"/>
      <c r="H315" s="34"/>
      <c r="I315" s="34"/>
      <c r="J315" s="34"/>
      <c r="K315" s="121"/>
      <c r="P315" s="121"/>
      <c r="Q315" s="122"/>
      <c r="R315" s="122"/>
      <c r="S315" s="122"/>
      <c r="T315" s="122"/>
      <c r="U315" s="121"/>
      <c r="V315" s="122"/>
      <c r="W315" s="122"/>
      <c r="X315" s="122"/>
      <c r="Y315" s="122"/>
      <c r="Z315" s="121"/>
      <c r="AJ315" s="121"/>
      <c r="AK315" s="122"/>
      <c r="AL315" s="122"/>
      <c r="AM315" s="122"/>
      <c r="AN315" s="122"/>
      <c r="AO315" s="122"/>
      <c r="AP315" s="122"/>
      <c r="AQ315" s="121"/>
      <c r="AT315" s="121"/>
    </row>
    <row r="316" spans="1:60" s="111" customFormat="1" ht="14.25" customHeight="1">
      <c r="A316" s="274" t="s">
        <v>4701</v>
      </c>
      <c r="B316" s="323">
        <v>83</v>
      </c>
      <c r="C316" s="398">
        <v>43</v>
      </c>
      <c r="D316" s="398">
        <v>40</v>
      </c>
      <c r="E316" s="399">
        <v>56</v>
      </c>
      <c r="F316" s="121"/>
      <c r="G316" s="34"/>
      <c r="H316" s="34"/>
      <c r="I316" s="34"/>
      <c r="J316" s="34"/>
      <c r="K316" s="121"/>
      <c r="P316" s="121"/>
      <c r="Q316" s="122"/>
      <c r="R316" s="122"/>
      <c r="S316" s="122"/>
      <c r="T316" s="122"/>
      <c r="U316" s="121"/>
      <c r="V316" s="122"/>
      <c r="W316" s="122"/>
      <c r="X316" s="122"/>
      <c r="Y316" s="122"/>
      <c r="Z316" s="121"/>
      <c r="AJ316" s="121"/>
      <c r="AK316" s="122"/>
      <c r="AL316" s="122"/>
      <c r="AM316" s="122"/>
      <c r="AN316" s="122"/>
      <c r="AO316" s="122"/>
      <c r="AP316" s="122"/>
      <c r="AQ316" s="121"/>
      <c r="AT316" s="121"/>
    </row>
    <row r="317" spans="1:60" s="111" customFormat="1" ht="14.25" customHeight="1">
      <c r="A317" s="274" t="s">
        <v>4702</v>
      </c>
      <c r="B317" s="323">
        <v>338</v>
      </c>
      <c r="C317" s="398">
        <v>165</v>
      </c>
      <c r="D317" s="398">
        <v>173</v>
      </c>
      <c r="E317" s="399">
        <v>179</v>
      </c>
      <c r="F317" s="121"/>
      <c r="G317" s="34"/>
      <c r="H317" s="34"/>
      <c r="I317" s="34"/>
      <c r="J317" s="34"/>
      <c r="K317" s="121"/>
      <c r="P317" s="121"/>
      <c r="Q317" s="122"/>
      <c r="R317" s="122"/>
      <c r="S317" s="122"/>
      <c r="T317" s="122"/>
      <c r="U317" s="121"/>
      <c r="V317" s="122"/>
      <c r="W317" s="122"/>
      <c r="X317" s="122"/>
      <c r="Y317" s="122"/>
      <c r="Z317" s="121"/>
      <c r="AJ317" s="121"/>
      <c r="AK317" s="122"/>
      <c r="AL317" s="122"/>
      <c r="AM317" s="122"/>
      <c r="AN317" s="122"/>
      <c r="AO317" s="122"/>
      <c r="AP317" s="122"/>
      <c r="AQ317" s="121"/>
      <c r="AT317" s="121"/>
    </row>
    <row r="318" spans="1:60" s="111" customFormat="1" ht="14.25" customHeight="1">
      <c r="A318" s="274" t="s">
        <v>4703</v>
      </c>
      <c r="B318" s="323">
        <v>121</v>
      </c>
      <c r="C318" s="398">
        <v>57</v>
      </c>
      <c r="D318" s="398">
        <v>64</v>
      </c>
      <c r="E318" s="399">
        <v>66</v>
      </c>
      <c r="F318" s="121"/>
      <c r="G318" s="34"/>
      <c r="H318" s="34"/>
      <c r="I318" s="34"/>
      <c r="J318" s="34"/>
      <c r="K318" s="121"/>
      <c r="P318" s="121"/>
      <c r="Q318" s="122"/>
      <c r="R318" s="122"/>
      <c r="S318" s="122"/>
      <c r="T318" s="122"/>
      <c r="U318" s="121"/>
      <c r="V318" s="122"/>
      <c r="W318" s="122"/>
      <c r="X318" s="122"/>
      <c r="Y318" s="122"/>
      <c r="Z318" s="121"/>
      <c r="AJ318" s="121"/>
      <c r="AK318" s="122"/>
      <c r="AL318" s="122"/>
      <c r="AM318" s="122"/>
      <c r="AN318" s="122"/>
      <c r="AO318" s="122"/>
      <c r="AP318" s="122"/>
      <c r="AQ318" s="121"/>
      <c r="AT318" s="121"/>
    </row>
    <row r="319" spans="1:60" s="111" customFormat="1" ht="14.25" customHeight="1">
      <c r="A319" s="274" t="s">
        <v>4704</v>
      </c>
      <c r="B319" s="323">
        <v>133</v>
      </c>
      <c r="C319" s="398">
        <v>64</v>
      </c>
      <c r="D319" s="398">
        <v>69</v>
      </c>
      <c r="E319" s="399">
        <v>82</v>
      </c>
      <c r="F319" s="121"/>
      <c r="G319" s="34"/>
      <c r="H319" s="34"/>
      <c r="I319" s="34"/>
      <c r="J319" s="34"/>
      <c r="K319" s="121"/>
      <c r="P319" s="121"/>
      <c r="Q319" s="122"/>
      <c r="R319" s="122"/>
      <c r="S319" s="122"/>
      <c r="T319" s="122"/>
      <c r="U319" s="121"/>
      <c r="V319" s="122"/>
      <c r="W319" s="122"/>
      <c r="X319" s="122"/>
      <c r="Y319" s="122"/>
      <c r="Z319" s="121"/>
      <c r="AJ319" s="121"/>
      <c r="AK319" s="122"/>
      <c r="AL319" s="122"/>
      <c r="AM319" s="122"/>
      <c r="AN319" s="122"/>
      <c r="AO319" s="122"/>
      <c r="AP319" s="122"/>
      <c r="AQ319" s="121"/>
      <c r="AT319" s="121"/>
    </row>
    <row r="320" spans="1:60" s="111" customFormat="1" ht="14.25" customHeight="1">
      <c r="A320" s="274" t="s">
        <v>4705</v>
      </c>
      <c r="B320" s="323">
        <v>61</v>
      </c>
      <c r="C320" s="398">
        <v>36</v>
      </c>
      <c r="D320" s="398">
        <v>25</v>
      </c>
      <c r="E320" s="399">
        <v>40</v>
      </c>
      <c r="F320" s="121"/>
      <c r="G320" s="34"/>
      <c r="H320" s="34"/>
      <c r="I320" s="34"/>
      <c r="J320" s="34"/>
      <c r="K320" s="121"/>
      <c r="P320" s="121"/>
      <c r="Q320" s="122"/>
      <c r="R320" s="122"/>
      <c r="S320" s="122"/>
      <c r="T320" s="122"/>
      <c r="U320" s="121"/>
      <c r="V320" s="122"/>
      <c r="W320" s="122"/>
      <c r="X320" s="122"/>
      <c r="Y320" s="122"/>
      <c r="Z320" s="121"/>
      <c r="AJ320" s="121"/>
      <c r="AK320" s="122"/>
      <c r="AL320" s="122"/>
      <c r="AM320" s="122"/>
      <c r="AN320" s="122"/>
      <c r="AO320" s="122"/>
      <c r="AP320" s="122"/>
      <c r="AQ320" s="121"/>
      <c r="AT320" s="121"/>
    </row>
    <row r="321" spans="1:60" s="129" customFormat="1" ht="14.25" customHeight="1">
      <c r="A321" s="274" t="s">
        <v>605</v>
      </c>
      <c r="B321" s="323">
        <v>103</v>
      </c>
      <c r="C321" s="398">
        <v>51</v>
      </c>
      <c r="D321" s="398">
        <v>52</v>
      </c>
      <c r="E321" s="399">
        <v>60</v>
      </c>
      <c r="F321" s="121"/>
      <c r="G321" s="34"/>
      <c r="H321" s="34"/>
      <c r="I321" s="34"/>
      <c r="J321" s="34"/>
      <c r="K321" s="121"/>
      <c r="L321" s="111"/>
      <c r="M321" s="111"/>
      <c r="N321" s="111"/>
      <c r="O321" s="111"/>
      <c r="P321" s="121"/>
      <c r="Q321" s="122"/>
      <c r="R321" s="122"/>
      <c r="S321" s="122"/>
      <c r="T321" s="122"/>
      <c r="U321" s="121"/>
      <c r="V321" s="122"/>
      <c r="W321" s="122"/>
      <c r="X321" s="122"/>
      <c r="Y321" s="122"/>
      <c r="Z321" s="121"/>
      <c r="AA321" s="111"/>
      <c r="AB321" s="111"/>
      <c r="AC321" s="111"/>
      <c r="AD321" s="111"/>
      <c r="AE321" s="111"/>
      <c r="AF321" s="111"/>
      <c r="AG321" s="111"/>
      <c r="AH321" s="111"/>
      <c r="AI321" s="111"/>
      <c r="AJ321" s="121"/>
      <c r="AK321" s="122"/>
      <c r="AL321" s="122"/>
      <c r="AM321" s="122"/>
      <c r="AN321" s="122"/>
      <c r="AO321" s="122"/>
      <c r="AP321" s="122"/>
      <c r="AQ321" s="121"/>
      <c r="AR321" s="111"/>
      <c r="AS321" s="111"/>
      <c r="AT321" s="121"/>
      <c r="AU321" s="111"/>
      <c r="AV321" s="111"/>
      <c r="AW321" s="111"/>
      <c r="AX321" s="111"/>
      <c r="AY321" s="111"/>
      <c r="AZ321" s="111"/>
      <c r="BA321" s="111"/>
      <c r="BB321" s="111"/>
      <c r="BC321" s="111"/>
      <c r="BD321" s="111"/>
      <c r="BE321" s="111"/>
      <c r="BF321" s="111"/>
      <c r="BG321" s="111"/>
      <c r="BH321" s="111"/>
    </row>
    <row r="322" spans="1:60" s="96" customFormat="1" ht="14.25" customHeight="1">
      <c r="A322" s="274" t="s">
        <v>4706</v>
      </c>
      <c r="B322" s="323">
        <v>68</v>
      </c>
      <c r="C322" s="398">
        <v>36</v>
      </c>
      <c r="D322" s="398">
        <v>32</v>
      </c>
      <c r="E322" s="399">
        <v>45</v>
      </c>
      <c r="F322" s="121"/>
      <c r="G322" s="34"/>
      <c r="H322" s="34"/>
      <c r="I322" s="34"/>
      <c r="J322" s="34"/>
      <c r="K322" s="121"/>
      <c r="L322" s="111"/>
      <c r="M322" s="111"/>
      <c r="N322" s="111"/>
      <c r="O322" s="111"/>
      <c r="P322" s="121"/>
      <c r="Q322" s="122"/>
      <c r="R322" s="122"/>
      <c r="S322" s="122"/>
      <c r="T322" s="122"/>
      <c r="U322" s="121"/>
      <c r="V322" s="122"/>
      <c r="W322" s="122"/>
      <c r="X322" s="122"/>
      <c r="Y322" s="122"/>
      <c r="Z322" s="121"/>
      <c r="AA322" s="111"/>
      <c r="AB322" s="111"/>
      <c r="AC322" s="111"/>
      <c r="AD322" s="111"/>
      <c r="AE322" s="111"/>
      <c r="AF322" s="111"/>
      <c r="AG322" s="111"/>
      <c r="AH322" s="111"/>
      <c r="AI322" s="111"/>
      <c r="AJ322" s="121"/>
      <c r="AK322" s="122"/>
      <c r="AL322" s="122"/>
      <c r="AM322" s="122"/>
      <c r="AN322" s="122"/>
      <c r="AO322" s="122"/>
      <c r="AP322" s="122"/>
      <c r="AQ322" s="121"/>
      <c r="AR322" s="111"/>
      <c r="AS322" s="111"/>
      <c r="AT322" s="121"/>
      <c r="AU322" s="111"/>
      <c r="AV322" s="111"/>
      <c r="AW322" s="111"/>
      <c r="AX322" s="111"/>
      <c r="AY322" s="111"/>
      <c r="AZ322" s="111"/>
      <c r="BA322" s="111"/>
      <c r="BB322" s="111"/>
      <c r="BC322" s="111"/>
      <c r="BD322" s="111"/>
      <c r="BE322" s="111"/>
      <c r="BF322" s="111"/>
      <c r="BG322" s="111"/>
      <c r="BH322" s="111"/>
    </row>
    <row r="323" spans="1:60" s="96" customFormat="1" ht="14.25" customHeight="1">
      <c r="A323" s="274" t="s">
        <v>4707</v>
      </c>
      <c r="B323" s="323">
        <v>64</v>
      </c>
      <c r="C323" s="398">
        <v>28</v>
      </c>
      <c r="D323" s="398">
        <v>36</v>
      </c>
      <c r="E323" s="399">
        <v>41</v>
      </c>
      <c r="F323" s="121"/>
      <c r="G323" s="34"/>
      <c r="H323" s="34"/>
      <c r="I323" s="34"/>
      <c r="J323" s="34"/>
      <c r="K323" s="121"/>
      <c r="L323" s="111"/>
      <c r="M323" s="111"/>
      <c r="N323" s="111"/>
      <c r="O323" s="111"/>
      <c r="P323" s="121"/>
      <c r="Q323" s="122"/>
      <c r="R323" s="122"/>
      <c r="S323" s="122"/>
      <c r="T323" s="122"/>
      <c r="U323" s="121"/>
      <c r="V323" s="122"/>
      <c r="W323" s="122"/>
      <c r="X323" s="122"/>
      <c r="Y323" s="122"/>
      <c r="Z323" s="121"/>
      <c r="AA323" s="111"/>
      <c r="AB323" s="111"/>
      <c r="AC323" s="111"/>
      <c r="AD323" s="111"/>
      <c r="AE323" s="111"/>
      <c r="AF323" s="111"/>
      <c r="AG323" s="111"/>
      <c r="AH323" s="111"/>
      <c r="AI323" s="111"/>
      <c r="AJ323" s="121"/>
      <c r="AK323" s="122"/>
      <c r="AL323" s="122"/>
      <c r="AM323" s="122"/>
      <c r="AN323" s="122"/>
      <c r="AO323" s="122"/>
      <c r="AP323" s="122"/>
      <c r="AQ323" s="121"/>
      <c r="AR323" s="111"/>
      <c r="AS323" s="111"/>
      <c r="AT323" s="121"/>
      <c r="AU323" s="111"/>
      <c r="AV323" s="111"/>
      <c r="AW323" s="111"/>
      <c r="AX323" s="111"/>
      <c r="AY323" s="111"/>
      <c r="AZ323" s="111"/>
      <c r="BA323" s="111"/>
      <c r="BB323" s="111"/>
      <c r="BC323" s="111"/>
      <c r="BD323" s="111"/>
      <c r="BE323" s="111"/>
      <c r="BF323" s="111"/>
      <c r="BG323" s="111"/>
      <c r="BH323" s="111"/>
    </row>
    <row r="324" spans="1:60" s="96" customFormat="1" ht="14.25" customHeight="1">
      <c r="A324" s="274" t="s">
        <v>3460</v>
      </c>
      <c r="B324" s="323">
        <v>41</v>
      </c>
      <c r="C324" s="398">
        <v>25</v>
      </c>
      <c r="D324" s="398">
        <v>16</v>
      </c>
      <c r="E324" s="399">
        <v>30</v>
      </c>
      <c r="F324" s="121"/>
      <c r="G324" s="34"/>
      <c r="H324" s="34"/>
      <c r="I324" s="34"/>
      <c r="J324" s="34"/>
      <c r="K324" s="121"/>
      <c r="L324" s="111"/>
      <c r="M324" s="111"/>
      <c r="N324" s="111"/>
      <c r="O324" s="111"/>
      <c r="P324" s="121"/>
      <c r="Q324" s="122"/>
      <c r="R324" s="122"/>
      <c r="S324" s="122"/>
      <c r="T324" s="122"/>
      <c r="U324" s="121"/>
      <c r="V324" s="122"/>
      <c r="W324" s="122"/>
      <c r="X324" s="122"/>
      <c r="Y324" s="122"/>
      <c r="Z324" s="121"/>
      <c r="AA324" s="111"/>
      <c r="AB324" s="111"/>
      <c r="AC324" s="111"/>
      <c r="AD324" s="111"/>
      <c r="AE324" s="111"/>
      <c r="AF324" s="111"/>
      <c r="AG324" s="111"/>
      <c r="AH324" s="111"/>
      <c r="AI324" s="111"/>
      <c r="AJ324" s="121"/>
      <c r="AK324" s="122"/>
      <c r="AL324" s="122"/>
      <c r="AM324" s="122"/>
      <c r="AN324" s="122"/>
      <c r="AO324" s="122"/>
      <c r="AP324" s="122"/>
      <c r="AQ324" s="121"/>
      <c r="AR324" s="111"/>
      <c r="AS324" s="111"/>
      <c r="AT324" s="121"/>
      <c r="AU324" s="111"/>
      <c r="AV324" s="111"/>
      <c r="AW324" s="111"/>
      <c r="AX324" s="111"/>
      <c r="AY324" s="111"/>
      <c r="AZ324" s="111"/>
      <c r="BA324" s="111"/>
      <c r="BB324" s="111"/>
      <c r="BC324" s="111"/>
      <c r="BD324" s="111"/>
      <c r="BE324" s="111"/>
      <c r="BF324" s="111"/>
      <c r="BG324" s="111"/>
      <c r="BH324" s="111"/>
    </row>
    <row r="325" spans="1:60" s="96" customFormat="1" ht="14.25" customHeight="1">
      <c r="A325" s="274" t="s">
        <v>3469</v>
      </c>
      <c r="B325" s="323">
        <v>65</v>
      </c>
      <c r="C325" s="398">
        <v>35</v>
      </c>
      <c r="D325" s="398">
        <v>30</v>
      </c>
      <c r="E325" s="399">
        <v>44</v>
      </c>
      <c r="F325" s="121"/>
      <c r="G325" s="34"/>
      <c r="H325" s="34"/>
      <c r="I325" s="34"/>
      <c r="J325" s="34"/>
      <c r="K325" s="121"/>
      <c r="L325" s="111"/>
      <c r="M325" s="111"/>
      <c r="N325" s="111"/>
      <c r="O325" s="111"/>
      <c r="P325" s="121"/>
      <c r="Q325" s="122"/>
      <c r="R325" s="122"/>
      <c r="S325" s="122"/>
      <c r="T325" s="122"/>
      <c r="U325" s="121"/>
      <c r="V325" s="122"/>
      <c r="W325" s="122"/>
      <c r="X325" s="122"/>
      <c r="Y325" s="122"/>
      <c r="Z325" s="121"/>
      <c r="AA325" s="111"/>
      <c r="AB325" s="111"/>
      <c r="AC325" s="111"/>
      <c r="AD325" s="111"/>
      <c r="AE325" s="111"/>
      <c r="AF325" s="111"/>
      <c r="AG325" s="111"/>
      <c r="AH325" s="111"/>
      <c r="AI325" s="111"/>
      <c r="AJ325" s="121"/>
      <c r="AK325" s="122"/>
      <c r="AL325" s="122"/>
      <c r="AM325" s="122"/>
      <c r="AN325" s="122"/>
      <c r="AO325" s="122"/>
      <c r="AP325" s="122"/>
      <c r="AQ325" s="121"/>
      <c r="AR325" s="111"/>
      <c r="AS325" s="111"/>
      <c r="AT325" s="121"/>
      <c r="AU325" s="111"/>
      <c r="AV325" s="111"/>
      <c r="AW325" s="111"/>
      <c r="AX325" s="111"/>
      <c r="AY325" s="111"/>
      <c r="AZ325" s="111"/>
      <c r="BA325" s="111"/>
      <c r="BB325" s="111"/>
      <c r="BC325" s="111"/>
      <c r="BD325" s="111"/>
      <c r="BE325" s="111"/>
      <c r="BF325" s="111"/>
      <c r="BG325" s="111"/>
      <c r="BH325" s="111"/>
    </row>
    <row r="326" spans="1:60" s="96" customFormat="1" ht="14.25" customHeight="1">
      <c r="A326" s="274" t="s">
        <v>636</v>
      </c>
      <c r="B326" s="323">
        <v>84</v>
      </c>
      <c r="C326" s="398">
        <v>42</v>
      </c>
      <c r="D326" s="398">
        <v>42</v>
      </c>
      <c r="E326" s="399">
        <v>52</v>
      </c>
      <c r="F326" s="121"/>
      <c r="G326" s="34"/>
      <c r="H326" s="34"/>
      <c r="I326" s="34"/>
      <c r="J326" s="34"/>
      <c r="K326" s="121"/>
      <c r="L326" s="111"/>
      <c r="M326" s="111"/>
      <c r="N326" s="111"/>
      <c r="O326" s="111"/>
      <c r="P326" s="121"/>
      <c r="Q326" s="122"/>
      <c r="R326" s="122"/>
      <c r="S326" s="122"/>
      <c r="T326" s="122"/>
      <c r="U326" s="121"/>
      <c r="V326" s="122"/>
      <c r="W326" s="122"/>
      <c r="X326" s="122"/>
      <c r="Y326" s="122"/>
      <c r="Z326" s="121"/>
      <c r="AA326" s="111"/>
      <c r="AB326" s="111"/>
      <c r="AC326" s="111"/>
      <c r="AD326" s="111"/>
      <c r="AE326" s="111"/>
      <c r="AF326" s="111"/>
      <c r="AG326" s="111"/>
      <c r="AH326" s="111"/>
      <c r="AI326" s="111"/>
      <c r="AJ326" s="121"/>
      <c r="AK326" s="122"/>
      <c r="AL326" s="122"/>
      <c r="AM326" s="122"/>
      <c r="AN326" s="122"/>
      <c r="AO326" s="122"/>
      <c r="AP326" s="122"/>
      <c r="AQ326" s="121"/>
      <c r="AR326" s="111"/>
      <c r="AS326" s="111"/>
      <c r="AT326" s="121"/>
      <c r="AU326" s="111"/>
      <c r="AV326" s="111"/>
      <c r="AW326" s="111"/>
      <c r="AX326" s="111"/>
      <c r="AY326" s="111"/>
      <c r="AZ326" s="111"/>
      <c r="BA326" s="111"/>
      <c r="BB326" s="111"/>
      <c r="BC326" s="111"/>
      <c r="BD326" s="111"/>
      <c r="BE326" s="111"/>
      <c r="BF326" s="111"/>
      <c r="BG326" s="111"/>
      <c r="BH326" s="111"/>
    </row>
    <row r="327" spans="1:60" s="96" customFormat="1" ht="14.25" customHeight="1">
      <c r="A327" s="274" t="s">
        <v>637</v>
      </c>
      <c r="B327" s="323">
        <v>123</v>
      </c>
      <c r="C327" s="398">
        <v>54</v>
      </c>
      <c r="D327" s="398">
        <v>69</v>
      </c>
      <c r="E327" s="399">
        <v>85</v>
      </c>
      <c r="F327" s="121"/>
      <c r="G327" s="34"/>
      <c r="H327" s="34"/>
      <c r="I327" s="34"/>
      <c r="J327" s="34"/>
      <c r="K327" s="121"/>
      <c r="L327" s="111"/>
      <c r="M327" s="111"/>
      <c r="N327" s="111"/>
      <c r="O327" s="111"/>
      <c r="P327" s="121"/>
      <c r="Q327" s="122"/>
      <c r="R327" s="122"/>
      <c r="S327" s="122"/>
      <c r="T327" s="122"/>
      <c r="U327" s="121"/>
      <c r="V327" s="122"/>
      <c r="W327" s="122"/>
      <c r="X327" s="122"/>
      <c r="Y327" s="122"/>
      <c r="Z327" s="121"/>
      <c r="AA327" s="111"/>
      <c r="AB327" s="111"/>
      <c r="AC327" s="111"/>
      <c r="AD327" s="111"/>
      <c r="AE327" s="111"/>
      <c r="AF327" s="111"/>
      <c r="AG327" s="111"/>
      <c r="AH327" s="111"/>
      <c r="AI327" s="111"/>
      <c r="AJ327" s="121"/>
      <c r="AK327" s="122"/>
      <c r="AL327" s="122"/>
      <c r="AM327" s="122"/>
      <c r="AN327" s="122"/>
      <c r="AO327" s="122"/>
      <c r="AP327" s="122"/>
      <c r="AQ327" s="121"/>
      <c r="AR327" s="111"/>
      <c r="AS327" s="111"/>
      <c r="AT327" s="121"/>
      <c r="AU327" s="111"/>
      <c r="AV327" s="111"/>
      <c r="AW327" s="111"/>
      <c r="AX327" s="111"/>
      <c r="AY327" s="111"/>
      <c r="AZ327" s="111"/>
      <c r="BA327" s="111"/>
      <c r="BB327" s="111"/>
      <c r="BC327" s="111"/>
      <c r="BD327" s="111"/>
      <c r="BE327" s="111"/>
      <c r="BF327" s="111"/>
      <c r="BG327" s="111"/>
      <c r="BH327" s="111"/>
    </row>
    <row r="328" spans="1:60" s="96" customFormat="1" ht="14.25" customHeight="1">
      <c r="A328" s="274" t="s">
        <v>4142</v>
      </c>
      <c r="B328" s="323">
        <v>79</v>
      </c>
      <c r="C328" s="398">
        <v>41</v>
      </c>
      <c r="D328" s="398">
        <v>38</v>
      </c>
      <c r="E328" s="399">
        <v>51</v>
      </c>
      <c r="F328" s="121"/>
      <c r="G328" s="34"/>
      <c r="H328" s="34"/>
      <c r="I328" s="34"/>
      <c r="J328" s="34"/>
      <c r="K328" s="121"/>
      <c r="L328" s="111"/>
      <c r="M328" s="111"/>
      <c r="N328" s="111"/>
      <c r="O328" s="111"/>
      <c r="P328" s="121"/>
      <c r="Q328" s="122"/>
      <c r="R328" s="122"/>
      <c r="S328" s="122"/>
      <c r="T328" s="122"/>
      <c r="U328" s="121"/>
      <c r="V328" s="122"/>
      <c r="W328" s="122"/>
      <c r="X328" s="122"/>
      <c r="Y328" s="122"/>
      <c r="Z328" s="121"/>
      <c r="AA328" s="111"/>
      <c r="AB328" s="111"/>
      <c r="AC328" s="111"/>
      <c r="AD328" s="111"/>
      <c r="AE328" s="111"/>
      <c r="AF328" s="111"/>
      <c r="AG328" s="111"/>
      <c r="AH328" s="111"/>
      <c r="AI328" s="111"/>
      <c r="AJ328" s="121"/>
      <c r="AK328" s="122"/>
      <c r="AL328" s="122"/>
      <c r="AM328" s="122"/>
      <c r="AN328" s="122"/>
      <c r="AO328" s="122"/>
      <c r="AP328" s="122"/>
      <c r="AQ328" s="121"/>
      <c r="AR328" s="111"/>
      <c r="AS328" s="111"/>
      <c r="AT328" s="121"/>
      <c r="AU328" s="111"/>
      <c r="AV328" s="111"/>
      <c r="AW328" s="111"/>
      <c r="AX328" s="111"/>
      <c r="AY328" s="111"/>
      <c r="AZ328" s="111"/>
      <c r="BA328" s="111"/>
      <c r="BB328" s="111"/>
      <c r="BC328" s="111"/>
      <c r="BD328" s="111"/>
      <c r="BE328" s="111"/>
      <c r="BF328" s="111"/>
      <c r="BG328" s="111"/>
      <c r="BH328" s="111"/>
    </row>
    <row r="329" spans="1:60" s="96" customFormat="1" ht="14.25" customHeight="1">
      <c r="A329" s="274" t="s">
        <v>4150</v>
      </c>
      <c r="B329" s="323">
        <v>112</v>
      </c>
      <c r="C329" s="398">
        <v>52</v>
      </c>
      <c r="D329" s="398">
        <v>60</v>
      </c>
      <c r="E329" s="399">
        <v>73</v>
      </c>
      <c r="F329" s="121"/>
      <c r="G329" s="34"/>
      <c r="H329" s="34"/>
      <c r="I329" s="34"/>
      <c r="J329" s="34"/>
      <c r="K329" s="121"/>
      <c r="L329" s="111"/>
      <c r="M329" s="111"/>
      <c r="N329" s="111"/>
      <c r="O329" s="111"/>
      <c r="P329" s="121"/>
      <c r="Q329" s="122"/>
      <c r="R329" s="122"/>
      <c r="S329" s="122"/>
      <c r="T329" s="122"/>
      <c r="U329" s="121"/>
      <c r="V329" s="122"/>
      <c r="W329" s="122"/>
      <c r="X329" s="122"/>
      <c r="Y329" s="122"/>
      <c r="Z329" s="121"/>
      <c r="AA329" s="111"/>
      <c r="AB329" s="111"/>
      <c r="AC329" s="111"/>
      <c r="AD329" s="111"/>
      <c r="AE329" s="111"/>
      <c r="AF329" s="111"/>
      <c r="AG329" s="111"/>
      <c r="AH329" s="111"/>
      <c r="AI329" s="111"/>
      <c r="AJ329" s="121"/>
      <c r="AK329" s="122"/>
      <c r="AL329" s="122"/>
      <c r="AM329" s="122"/>
      <c r="AN329" s="122"/>
      <c r="AO329" s="122"/>
      <c r="AP329" s="122"/>
      <c r="AQ329" s="121"/>
      <c r="AR329" s="111"/>
      <c r="AS329" s="111"/>
      <c r="AT329" s="121"/>
      <c r="AU329" s="111"/>
      <c r="AV329" s="111"/>
      <c r="AW329" s="111"/>
      <c r="AX329" s="111"/>
      <c r="AY329" s="111"/>
      <c r="AZ329" s="111"/>
      <c r="BA329" s="111"/>
      <c r="BB329" s="111"/>
      <c r="BC329" s="111"/>
      <c r="BD329" s="111"/>
      <c r="BE329" s="111"/>
      <c r="BF329" s="111"/>
      <c r="BG329" s="111"/>
      <c r="BH329" s="111"/>
    </row>
    <row r="330" spans="1:60" s="96" customFormat="1" ht="14.25" customHeight="1">
      <c r="A330" s="274" t="s">
        <v>4708</v>
      </c>
      <c r="B330" s="323">
        <v>57</v>
      </c>
      <c r="C330" s="398">
        <v>32</v>
      </c>
      <c r="D330" s="398">
        <v>25</v>
      </c>
      <c r="E330" s="399">
        <v>34</v>
      </c>
      <c r="F330" s="121"/>
      <c r="G330" s="34"/>
      <c r="H330" s="34"/>
      <c r="I330" s="34"/>
      <c r="J330" s="34"/>
      <c r="K330" s="121"/>
      <c r="L330" s="111"/>
      <c r="M330" s="111"/>
      <c r="N330" s="111"/>
      <c r="O330" s="111"/>
      <c r="P330" s="121"/>
      <c r="Q330" s="122"/>
      <c r="R330" s="122"/>
      <c r="S330" s="122"/>
      <c r="T330" s="122"/>
      <c r="U330" s="121"/>
      <c r="V330" s="122"/>
      <c r="W330" s="122"/>
      <c r="X330" s="122"/>
      <c r="Y330" s="122"/>
      <c r="Z330" s="121"/>
      <c r="AA330" s="111"/>
      <c r="AB330" s="111"/>
      <c r="AC330" s="111"/>
      <c r="AD330" s="111"/>
      <c r="AE330" s="111"/>
      <c r="AF330" s="111"/>
      <c r="AG330" s="111"/>
      <c r="AH330" s="111"/>
      <c r="AI330" s="111"/>
      <c r="AJ330" s="121"/>
      <c r="AK330" s="122"/>
      <c r="AL330" s="122"/>
      <c r="AM330" s="122"/>
      <c r="AN330" s="122"/>
      <c r="AO330" s="122"/>
      <c r="AP330" s="122"/>
      <c r="AQ330" s="121"/>
      <c r="AR330" s="111"/>
      <c r="AS330" s="111"/>
      <c r="AT330" s="121"/>
      <c r="AU330" s="111"/>
      <c r="AV330" s="111"/>
      <c r="AW330" s="111"/>
      <c r="AX330" s="111"/>
      <c r="AY330" s="111"/>
      <c r="AZ330" s="111"/>
      <c r="BA330" s="111"/>
      <c r="BB330" s="111"/>
      <c r="BC330" s="111"/>
      <c r="BD330" s="111"/>
      <c r="BE330" s="111"/>
      <c r="BF330" s="111"/>
      <c r="BG330" s="111"/>
      <c r="BH330" s="111"/>
    </row>
    <row r="331" spans="1:60" s="96" customFormat="1" ht="14.25" customHeight="1">
      <c r="A331" s="274" t="s">
        <v>4709</v>
      </c>
      <c r="B331" s="323">
        <v>96</v>
      </c>
      <c r="C331" s="398">
        <v>45</v>
      </c>
      <c r="D331" s="398">
        <v>51</v>
      </c>
      <c r="E331" s="399">
        <v>52</v>
      </c>
      <c r="F331" s="121"/>
      <c r="G331" s="34"/>
      <c r="H331" s="34"/>
      <c r="I331" s="34"/>
      <c r="J331" s="34"/>
      <c r="K331" s="121"/>
      <c r="L331" s="111"/>
      <c r="M331" s="111"/>
      <c r="N331" s="111"/>
      <c r="O331" s="111"/>
      <c r="P331" s="121"/>
      <c r="Q331" s="122"/>
      <c r="R331" s="122"/>
      <c r="S331" s="122"/>
      <c r="T331" s="122"/>
      <c r="U331" s="121"/>
      <c r="V331" s="122"/>
      <c r="W331" s="122"/>
      <c r="X331" s="122"/>
      <c r="Y331" s="122"/>
      <c r="Z331" s="121"/>
      <c r="AA331" s="111"/>
      <c r="AB331" s="111"/>
      <c r="AC331" s="111"/>
      <c r="AD331" s="111"/>
      <c r="AE331" s="111"/>
      <c r="AF331" s="111"/>
      <c r="AG331" s="111"/>
      <c r="AH331" s="111"/>
      <c r="AI331" s="111"/>
      <c r="AJ331" s="121"/>
      <c r="AK331" s="122"/>
      <c r="AL331" s="122"/>
      <c r="AM331" s="122"/>
      <c r="AN331" s="122"/>
      <c r="AO331" s="122"/>
      <c r="AP331" s="122"/>
      <c r="AQ331" s="121"/>
      <c r="AR331" s="111"/>
      <c r="AS331" s="111"/>
      <c r="AT331" s="121"/>
      <c r="AU331" s="111"/>
      <c r="AV331" s="111"/>
      <c r="AW331" s="111"/>
      <c r="AX331" s="111"/>
      <c r="AY331" s="111"/>
      <c r="AZ331" s="111"/>
      <c r="BA331" s="111"/>
      <c r="BB331" s="111"/>
      <c r="BC331" s="111"/>
      <c r="BD331" s="111"/>
      <c r="BE331" s="111"/>
      <c r="BF331" s="111"/>
      <c r="BG331" s="111"/>
      <c r="BH331" s="111"/>
    </row>
    <row r="332" spans="1:60" s="96" customFormat="1" ht="14.25" customHeight="1">
      <c r="A332" s="274" t="s">
        <v>4710</v>
      </c>
      <c r="B332" s="323">
        <v>95</v>
      </c>
      <c r="C332" s="398">
        <v>46</v>
      </c>
      <c r="D332" s="398">
        <v>49</v>
      </c>
      <c r="E332" s="399">
        <v>53</v>
      </c>
      <c r="F332" s="121"/>
      <c r="G332" s="34"/>
      <c r="H332" s="34"/>
      <c r="I332" s="34"/>
      <c r="J332" s="34"/>
      <c r="K332" s="121"/>
      <c r="L332" s="111"/>
      <c r="M332" s="111"/>
      <c r="N332" s="111"/>
      <c r="O332" s="111"/>
      <c r="P332" s="121"/>
      <c r="Q332" s="122"/>
      <c r="R332" s="122"/>
      <c r="S332" s="122"/>
      <c r="T332" s="122"/>
      <c r="U332" s="121"/>
      <c r="V332" s="122"/>
      <c r="W332" s="122"/>
      <c r="X332" s="122"/>
      <c r="Y332" s="122"/>
      <c r="Z332" s="121"/>
      <c r="AA332" s="111"/>
      <c r="AB332" s="111"/>
      <c r="AC332" s="111"/>
      <c r="AD332" s="111"/>
      <c r="AE332" s="111"/>
      <c r="AF332" s="111"/>
      <c r="AG332" s="111"/>
      <c r="AH332" s="111"/>
      <c r="AI332" s="111"/>
      <c r="AJ332" s="121"/>
      <c r="AK332" s="122"/>
      <c r="AL332" s="122"/>
      <c r="AM332" s="122"/>
      <c r="AN332" s="122"/>
      <c r="AO332" s="122"/>
      <c r="AP332" s="122"/>
      <c r="AQ332" s="121"/>
      <c r="AR332" s="111"/>
      <c r="AS332" s="111"/>
      <c r="AT332" s="121"/>
      <c r="AU332" s="111"/>
      <c r="AV332" s="111"/>
      <c r="AW332" s="111"/>
      <c r="AX332" s="111"/>
      <c r="AY332" s="111"/>
      <c r="AZ332" s="111"/>
      <c r="BA332" s="111"/>
      <c r="BB332" s="111"/>
      <c r="BC332" s="111"/>
      <c r="BD332" s="111"/>
      <c r="BE332" s="111"/>
      <c r="BF332" s="111"/>
      <c r="BG332" s="111"/>
      <c r="BH332" s="111"/>
    </row>
    <row r="333" spans="1:60" s="96" customFormat="1" ht="14.25" customHeight="1">
      <c r="A333" s="277" t="s">
        <v>457</v>
      </c>
      <c r="B333" s="339">
        <v>3716</v>
      </c>
      <c r="C333" s="364">
        <v>1821</v>
      </c>
      <c r="D333" s="364">
        <v>1895</v>
      </c>
      <c r="E333" s="365">
        <v>2239</v>
      </c>
      <c r="F333" s="121"/>
      <c r="G333" s="34"/>
      <c r="H333" s="34"/>
      <c r="I333" s="34"/>
      <c r="J333" s="34"/>
      <c r="K333" s="121"/>
      <c r="L333" s="111"/>
      <c r="M333" s="111"/>
      <c r="N333" s="111"/>
      <c r="O333" s="111"/>
      <c r="P333" s="121"/>
      <c r="Q333" s="122"/>
      <c r="R333" s="122"/>
      <c r="S333" s="122"/>
      <c r="T333" s="122"/>
      <c r="U333" s="121"/>
      <c r="V333" s="122"/>
      <c r="W333" s="122"/>
      <c r="X333" s="122"/>
      <c r="Y333" s="122"/>
      <c r="Z333" s="121"/>
      <c r="AA333" s="111"/>
      <c r="AB333" s="111"/>
      <c r="AC333" s="111"/>
      <c r="AD333" s="111"/>
      <c r="AE333" s="111"/>
      <c r="AF333" s="111"/>
      <c r="AG333" s="111"/>
      <c r="AH333" s="111"/>
      <c r="AI333" s="111"/>
      <c r="AJ333" s="121"/>
      <c r="AK333" s="122"/>
      <c r="AL333" s="122"/>
      <c r="AM333" s="122"/>
      <c r="AN333" s="122"/>
      <c r="AO333" s="122"/>
      <c r="AP333" s="122"/>
      <c r="AQ333" s="121"/>
      <c r="AR333" s="111"/>
      <c r="AS333" s="111"/>
      <c r="AT333" s="121"/>
      <c r="AU333" s="111"/>
      <c r="AV333" s="111"/>
      <c r="AW333" s="111"/>
      <c r="AX333" s="111"/>
      <c r="AY333" s="111"/>
      <c r="AZ333" s="111"/>
      <c r="BA333" s="111"/>
      <c r="BB333" s="111"/>
      <c r="BC333" s="111"/>
      <c r="BD333" s="111"/>
      <c r="BE333" s="111"/>
      <c r="BF333" s="111"/>
      <c r="BG333" s="111"/>
      <c r="BH333" s="111"/>
    </row>
    <row r="334" spans="1:60" s="96" customFormat="1" ht="14.25" customHeight="1">
      <c r="A334" s="274" t="s">
        <v>4711</v>
      </c>
      <c r="B334" s="366">
        <v>130</v>
      </c>
      <c r="C334" s="398">
        <v>63</v>
      </c>
      <c r="D334" s="398">
        <v>67</v>
      </c>
      <c r="E334" s="399">
        <v>77</v>
      </c>
      <c r="F334" s="121"/>
      <c r="G334" s="34"/>
      <c r="H334" s="34"/>
      <c r="I334" s="34"/>
      <c r="J334" s="34"/>
      <c r="K334" s="121"/>
      <c r="L334" s="111"/>
      <c r="M334" s="111"/>
      <c r="N334" s="111"/>
      <c r="O334" s="111"/>
      <c r="P334" s="121"/>
      <c r="Q334" s="122"/>
      <c r="R334" s="122"/>
      <c r="S334" s="122"/>
      <c r="T334" s="122"/>
      <c r="U334" s="121"/>
      <c r="V334" s="122"/>
      <c r="W334" s="122"/>
      <c r="X334" s="122"/>
      <c r="Y334" s="122"/>
      <c r="Z334" s="121"/>
      <c r="AA334" s="111"/>
      <c r="AB334" s="111"/>
      <c r="AC334" s="111"/>
      <c r="AD334" s="111"/>
      <c r="AE334" s="111"/>
      <c r="AF334" s="111"/>
      <c r="AG334" s="111"/>
      <c r="AH334" s="111"/>
      <c r="AI334" s="111"/>
      <c r="AJ334" s="121"/>
      <c r="AK334" s="122"/>
      <c r="AL334" s="122"/>
      <c r="AM334" s="122"/>
      <c r="AN334" s="122"/>
      <c r="AO334" s="122"/>
      <c r="AP334" s="122"/>
      <c r="AQ334" s="121"/>
      <c r="AR334" s="111"/>
      <c r="AS334" s="111"/>
      <c r="AT334" s="121"/>
      <c r="AU334" s="111"/>
      <c r="AV334" s="111"/>
      <c r="AW334" s="111"/>
      <c r="AX334" s="111"/>
      <c r="AY334" s="111"/>
      <c r="AZ334" s="111"/>
      <c r="BA334" s="111"/>
      <c r="BB334" s="111"/>
      <c r="BC334" s="111"/>
      <c r="BD334" s="111"/>
      <c r="BE334" s="111"/>
      <c r="BF334" s="111"/>
      <c r="BG334" s="111"/>
      <c r="BH334" s="111"/>
    </row>
    <row r="335" spans="1:60" s="96" customFormat="1" ht="14.25" customHeight="1">
      <c r="A335" s="274" t="s">
        <v>4712</v>
      </c>
      <c r="B335" s="366">
        <v>442</v>
      </c>
      <c r="C335" s="398">
        <v>198</v>
      </c>
      <c r="D335" s="398">
        <v>244</v>
      </c>
      <c r="E335" s="399">
        <v>274</v>
      </c>
      <c r="F335" s="121"/>
      <c r="G335" s="34"/>
      <c r="H335" s="34"/>
      <c r="I335" s="34"/>
      <c r="J335" s="34"/>
      <c r="K335" s="121"/>
      <c r="L335" s="111"/>
      <c r="M335" s="111"/>
      <c r="N335" s="111"/>
      <c r="O335" s="111"/>
      <c r="P335" s="121"/>
      <c r="Q335" s="122"/>
      <c r="R335" s="122"/>
      <c r="S335" s="122"/>
      <c r="T335" s="122"/>
      <c r="U335" s="121"/>
      <c r="V335" s="122"/>
      <c r="W335" s="122"/>
      <c r="X335" s="122"/>
      <c r="Y335" s="122"/>
      <c r="Z335" s="121"/>
      <c r="AA335" s="111"/>
      <c r="AB335" s="111"/>
      <c r="AC335" s="111"/>
      <c r="AD335" s="111"/>
      <c r="AE335" s="111"/>
      <c r="AF335" s="111"/>
      <c r="AG335" s="111"/>
      <c r="AH335" s="111"/>
      <c r="AI335" s="111"/>
      <c r="AJ335" s="121"/>
      <c r="AK335" s="122"/>
      <c r="AL335" s="122"/>
      <c r="AM335" s="122"/>
      <c r="AN335" s="122"/>
      <c r="AO335" s="122"/>
      <c r="AP335" s="122"/>
      <c r="AQ335" s="121"/>
      <c r="AR335" s="111"/>
      <c r="AS335" s="111"/>
      <c r="AT335" s="121"/>
      <c r="AU335" s="111"/>
      <c r="AV335" s="111"/>
      <c r="AW335" s="111"/>
      <c r="AX335" s="111"/>
      <c r="AY335" s="111"/>
      <c r="AZ335" s="111"/>
      <c r="BA335" s="111"/>
      <c r="BB335" s="111"/>
      <c r="BC335" s="111"/>
      <c r="BD335" s="111"/>
      <c r="BE335" s="111"/>
      <c r="BF335" s="111"/>
      <c r="BG335" s="111"/>
      <c r="BH335" s="111"/>
    </row>
    <row r="336" spans="1:60" s="96" customFormat="1" ht="14.25" customHeight="1">
      <c r="A336" s="274" t="s">
        <v>4713</v>
      </c>
      <c r="B336" s="366">
        <v>96</v>
      </c>
      <c r="C336" s="398">
        <v>45</v>
      </c>
      <c r="D336" s="398">
        <v>51</v>
      </c>
      <c r="E336" s="399">
        <v>64</v>
      </c>
      <c r="F336" s="121"/>
      <c r="G336" s="34"/>
      <c r="H336" s="34"/>
      <c r="I336" s="34"/>
      <c r="J336" s="34"/>
      <c r="K336" s="121"/>
      <c r="L336" s="111"/>
      <c r="M336" s="111"/>
      <c r="N336" s="111"/>
      <c r="O336" s="111"/>
      <c r="P336" s="121"/>
      <c r="Q336" s="122"/>
      <c r="R336" s="122"/>
      <c r="S336" s="122"/>
      <c r="T336" s="122"/>
      <c r="U336" s="121"/>
      <c r="V336" s="122"/>
      <c r="W336" s="122"/>
      <c r="X336" s="122"/>
      <c r="Y336" s="122"/>
      <c r="Z336" s="121"/>
      <c r="AA336" s="111"/>
      <c r="AB336" s="111"/>
      <c r="AC336" s="111"/>
      <c r="AD336" s="111"/>
      <c r="AE336" s="111"/>
      <c r="AF336" s="111"/>
      <c r="AG336" s="111"/>
      <c r="AH336" s="111"/>
      <c r="AI336" s="111"/>
      <c r="AJ336" s="121"/>
      <c r="AK336" s="122"/>
      <c r="AL336" s="122"/>
      <c r="AM336" s="122"/>
      <c r="AN336" s="122"/>
      <c r="AO336" s="122"/>
      <c r="AP336" s="122"/>
      <c r="AQ336" s="121"/>
      <c r="AR336" s="111"/>
      <c r="AS336" s="111"/>
      <c r="AT336" s="121"/>
      <c r="AU336" s="111"/>
      <c r="AV336" s="111"/>
      <c r="AW336" s="111"/>
      <c r="AX336" s="111"/>
      <c r="AY336" s="111"/>
      <c r="AZ336" s="111"/>
      <c r="BA336" s="111"/>
      <c r="BB336" s="111"/>
      <c r="BC336" s="111"/>
      <c r="BD336" s="111"/>
      <c r="BE336" s="111"/>
      <c r="BF336" s="111"/>
      <c r="BG336" s="111"/>
      <c r="BH336" s="111"/>
    </row>
    <row r="337" spans="1:60" s="96" customFormat="1" ht="14.25" customHeight="1">
      <c r="A337" s="274" t="s">
        <v>4714</v>
      </c>
      <c r="B337" s="366">
        <v>171</v>
      </c>
      <c r="C337" s="398">
        <v>87</v>
      </c>
      <c r="D337" s="398">
        <v>84</v>
      </c>
      <c r="E337" s="399">
        <v>96</v>
      </c>
      <c r="F337" s="121"/>
      <c r="G337" s="34"/>
      <c r="H337" s="34"/>
      <c r="I337" s="34"/>
      <c r="J337" s="34"/>
      <c r="K337" s="121"/>
      <c r="L337" s="111"/>
      <c r="M337" s="111"/>
      <c r="N337" s="111"/>
      <c r="O337" s="111"/>
      <c r="P337" s="121"/>
      <c r="Q337" s="122"/>
      <c r="R337" s="122"/>
      <c r="S337" s="122"/>
      <c r="T337" s="122"/>
      <c r="U337" s="121"/>
      <c r="V337" s="122"/>
      <c r="W337" s="122"/>
      <c r="X337" s="122"/>
      <c r="Y337" s="122"/>
      <c r="Z337" s="121"/>
      <c r="AA337" s="111"/>
      <c r="AB337" s="111"/>
      <c r="AC337" s="111"/>
      <c r="AD337" s="111"/>
      <c r="AE337" s="111"/>
      <c r="AF337" s="111"/>
      <c r="AG337" s="111"/>
      <c r="AH337" s="111"/>
      <c r="AI337" s="111"/>
      <c r="AJ337" s="121"/>
      <c r="AK337" s="122"/>
      <c r="AL337" s="122"/>
      <c r="AM337" s="122"/>
      <c r="AN337" s="122"/>
      <c r="AO337" s="122"/>
      <c r="AP337" s="122"/>
      <c r="AQ337" s="121"/>
      <c r="AR337" s="111"/>
      <c r="AS337" s="111"/>
      <c r="AT337" s="121"/>
      <c r="AU337" s="111"/>
      <c r="AV337" s="111"/>
      <c r="AW337" s="111"/>
      <c r="AX337" s="111"/>
      <c r="AY337" s="111"/>
      <c r="AZ337" s="111"/>
      <c r="BA337" s="111"/>
      <c r="BB337" s="111"/>
      <c r="BC337" s="111"/>
      <c r="BD337" s="111"/>
      <c r="BE337" s="111"/>
      <c r="BF337" s="111"/>
      <c r="BG337" s="111"/>
      <c r="BH337" s="111"/>
    </row>
    <row r="338" spans="1:60" s="96" customFormat="1" ht="14.25" customHeight="1">
      <c r="A338" s="274" t="s">
        <v>4715</v>
      </c>
      <c r="B338" s="366">
        <v>153</v>
      </c>
      <c r="C338" s="398">
        <v>87</v>
      </c>
      <c r="D338" s="398">
        <v>66</v>
      </c>
      <c r="E338" s="399">
        <v>94</v>
      </c>
      <c r="F338" s="121"/>
      <c r="G338" s="34"/>
      <c r="H338" s="34"/>
      <c r="I338" s="34"/>
      <c r="J338" s="34"/>
      <c r="K338" s="121"/>
      <c r="L338" s="111"/>
      <c r="M338" s="111"/>
      <c r="N338" s="111"/>
      <c r="O338" s="111"/>
      <c r="P338" s="121"/>
      <c r="Q338" s="122"/>
      <c r="R338" s="122"/>
      <c r="S338" s="122"/>
      <c r="T338" s="122"/>
      <c r="U338" s="121"/>
      <c r="V338" s="122"/>
      <c r="W338" s="122"/>
      <c r="X338" s="122"/>
      <c r="Y338" s="122"/>
      <c r="Z338" s="121"/>
      <c r="AA338" s="111"/>
      <c r="AB338" s="111"/>
      <c r="AC338" s="111"/>
      <c r="AD338" s="111"/>
      <c r="AE338" s="111"/>
      <c r="AF338" s="111"/>
      <c r="AG338" s="111"/>
      <c r="AH338" s="111"/>
      <c r="AI338" s="111"/>
      <c r="AJ338" s="121"/>
      <c r="AK338" s="122"/>
      <c r="AL338" s="122"/>
      <c r="AM338" s="122"/>
      <c r="AN338" s="122"/>
      <c r="AO338" s="122"/>
      <c r="AP338" s="122"/>
      <c r="AQ338" s="121"/>
      <c r="AR338" s="111"/>
      <c r="AS338" s="111"/>
      <c r="AT338" s="121"/>
      <c r="AU338" s="111"/>
      <c r="AV338" s="111"/>
      <c r="AW338" s="111"/>
      <c r="AX338" s="111"/>
      <c r="AY338" s="111"/>
      <c r="AZ338" s="111"/>
      <c r="BA338" s="111"/>
      <c r="BB338" s="111"/>
      <c r="BC338" s="111"/>
      <c r="BD338" s="111"/>
      <c r="BE338" s="111"/>
      <c r="BF338" s="111"/>
      <c r="BG338" s="111"/>
      <c r="BH338" s="111"/>
    </row>
    <row r="339" spans="1:60" s="96" customFormat="1" ht="14.25" customHeight="1">
      <c r="A339" s="274" t="s">
        <v>4716</v>
      </c>
      <c r="B339" s="366">
        <v>93</v>
      </c>
      <c r="C339" s="398">
        <v>46</v>
      </c>
      <c r="D339" s="398">
        <v>47</v>
      </c>
      <c r="E339" s="399">
        <v>59</v>
      </c>
      <c r="F339" s="121"/>
      <c r="G339" s="34"/>
      <c r="H339" s="34"/>
      <c r="I339" s="34"/>
      <c r="J339" s="34"/>
      <c r="K339" s="121"/>
      <c r="L339" s="111"/>
      <c r="M339" s="111"/>
      <c r="N339" s="111"/>
      <c r="O339" s="111"/>
      <c r="P339" s="121"/>
      <c r="Q339" s="122"/>
      <c r="R339" s="122"/>
      <c r="S339" s="122"/>
      <c r="T339" s="122"/>
      <c r="U339" s="121"/>
      <c r="V339" s="122"/>
      <c r="W339" s="122"/>
      <c r="X339" s="122"/>
      <c r="Y339" s="122"/>
      <c r="Z339" s="121"/>
      <c r="AA339" s="111"/>
      <c r="AB339" s="111"/>
      <c r="AC339" s="111"/>
      <c r="AD339" s="111"/>
      <c r="AE339" s="111"/>
      <c r="AF339" s="111"/>
      <c r="AG339" s="111"/>
      <c r="AH339" s="111"/>
      <c r="AI339" s="111"/>
      <c r="AJ339" s="121"/>
      <c r="AK339" s="122"/>
      <c r="AL339" s="122"/>
      <c r="AM339" s="122"/>
      <c r="AN339" s="122"/>
      <c r="AO339" s="122"/>
      <c r="AP339" s="122"/>
      <c r="AQ339" s="121"/>
      <c r="AR339" s="111"/>
      <c r="AS339" s="111"/>
      <c r="AT339" s="121"/>
      <c r="AU339" s="111"/>
      <c r="AV339" s="111"/>
      <c r="AW339" s="111"/>
      <c r="AX339" s="111"/>
      <c r="AY339" s="111"/>
      <c r="AZ339" s="111"/>
      <c r="BA339" s="111"/>
      <c r="BB339" s="111"/>
      <c r="BC339" s="111"/>
      <c r="BD339" s="111"/>
      <c r="BE339" s="111"/>
      <c r="BF339" s="111"/>
      <c r="BG339" s="111"/>
      <c r="BH339" s="111"/>
    </row>
    <row r="340" spans="1:60" s="96" customFormat="1" ht="14.25" customHeight="1">
      <c r="A340" s="274" t="s">
        <v>4717</v>
      </c>
      <c r="B340" s="366">
        <v>77</v>
      </c>
      <c r="C340" s="398">
        <v>38</v>
      </c>
      <c r="D340" s="398">
        <v>39</v>
      </c>
      <c r="E340" s="399">
        <v>52</v>
      </c>
      <c r="F340" s="121"/>
      <c r="G340" s="34"/>
      <c r="H340" s="34"/>
      <c r="I340" s="34"/>
      <c r="J340" s="34"/>
      <c r="K340" s="121"/>
      <c r="L340" s="111"/>
      <c r="M340" s="111"/>
      <c r="N340" s="111"/>
      <c r="O340" s="111"/>
      <c r="P340" s="121"/>
      <c r="Q340" s="122"/>
      <c r="R340" s="122"/>
      <c r="S340" s="122"/>
      <c r="T340" s="122"/>
      <c r="U340" s="121"/>
      <c r="V340" s="122"/>
      <c r="W340" s="122"/>
      <c r="X340" s="122"/>
      <c r="Y340" s="122"/>
      <c r="Z340" s="121"/>
      <c r="AA340" s="111"/>
      <c r="AB340" s="111"/>
      <c r="AC340" s="111"/>
      <c r="AD340" s="111"/>
      <c r="AE340" s="111"/>
      <c r="AF340" s="111"/>
      <c r="AG340" s="111"/>
      <c r="AH340" s="111"/>
      <c r="AI340" s="111"/>
      <c r="AJ340" s="121"/>
      <c r="AK340" s="122"/>
      <c r="AL340" s="122"/>
      <c r="AM340" s="122"/>
      <c r="AN340" s="122"/>
      <c r="AO340" s="122"/>
      <c r="AP340" s="122"/>
      <c r="AQ340" s="121"/>
      <c r="AR340" s="111"/>
      <c r="AS340" s="111"/>
      <c r="AT340" s="121"/>
      <c r="AU340" s="111"/>
      <c r="AV340" s="111"/>
      <c r="AW340" s="111"/>
      <c r="AX340" s="111"/>
      <c r="AY340" s="111"/>
      <c r="AZ340" s="111"/>
      <c r="BA340" s="111"/>
      <c r="BB340" s="111"/>
      <c r="BC340" s="111"/>
      <c r="BD340" s="111"/>
      <c r="BE340" s="111"/>
      <c r="BF340" s="111"/>
      <c r="BG340" s="111"/>
      <c r="BH340" s="111"/>
    </row>
    <row r="341" spans="1:60" s="96" customFormat="1" ht="14.25" customHeight="1">
      <c r="A341" s="274" t="s">
        <v>4718</v>
      </c>
      <c r="B341" s="366">
        <v>105</v>
      </c>
      <c r="C341" s="398">
        <v>52</v>
      </c>
      <c r="D341" s="398">
        <v>53</v>
      </c>
      <c r="E341" s="399">
        <v>51</v>
      </c>
      <c r="F341" s="121"/>
      <c r="G341" s="34"/>
      <c r="H341" s="34"/>
      <c r="I341" s="34"/>
      <c r="J341" s="34"/>
      <c r="K341" s="121"/>
      <c r="L341" s="111"/>
      <c r="M341" s="111"/>
      <c r="N341" s="111"/>
      <c r="O341" s="111"/>
      <c r="P341" s="121"/>
      <c r="Q341" s="122"/>
      <c r="R341" s="122"/>
      <c r="S341" s="122"/>
      <c r="T341" s="122"/>
      <c r="U341" s="121"/>
      <c r="V341" s="122"/>
      <c r="W341" s="122"/>
      <c r="X341" s="122"/>
      <c r="Y341" s="122"/>
      <c r="Z341" s="121"/>
      <c r="AA341" s="111"/>
      <c r="AB341" s="111"/>
      <c r="AC341" s="111"/>
      <c r="AD341" s="111"/>
      <c r="AE341" s="111"/>
      <c r="AF341" s="111"/>
      <c r="AG341" s="111"/>
      <c r="AH341" s="111"/>
      <c r="AI341" s="111"/>
      <c r="AJ341" s="121"/>
      <c r="AK341" s="122"/>
      <c r="AL341" s="122"/>
      <c r="AM341" s="122"/>
      <c r="AN341" s="122"/>
      <c r="AO341" s="122"/>
      <c r="AP341" s="122"/>
      <c r="AQ341" s="121"/>
      <c r="AR341" s="111"/>
      <c r="AS341" s="111"/>
      <c r="AT341" s="121"/>
      <c r="AU341" s="111"/>
      <c r="AV341" s="111"/>
      <c r="AW341" s="111"/>
      <c r="AX341" s="111"/>
      <c r="AY341" s="111"/>
      <c r="AZ341" s="111"/>
      <c r="BA341" s="111"/>
      <c r="BB341" s="111"/>
      <c r="BC341" s="111"/>
      <c r="BD341" s="111"/>
      <c r="BE341" s="111"/>
      <c r="BF341" s="111"/>
      <c r="BG341" s="111"/>
      <c r="BH341" s="111"/>
    </row>
    <row r="342" spans="1:60" s="96" customFormat="1" ht="14.25" customHeight="1">
      <c r="A342" s="274" t="s">
        <v>1763</v>
      </c>
      <c r="B342" s="366">
        <v>141</v>
      </c>
      <c r="C342" s="398">
        <v>64</v>
      </c>
      <c r="D342" s="398">
        <v>77</v>
      </c>
      <c r="E342" s="399">
        <v>85</v>
      </c>
      <c r="F342" s="121"/>
      <c r="G342" s="34"/>
      <c r="H342" s="34"/>
      <c r="I342" s="34"/>
      <c r="J342" s="34"/>
      <c r="K342" s="121"/>
      <c r="L342" s="111"/>
      <c r="M342" s="111"/>
      <c r="N342" s="111"/>
      <c r="O342" s="111"/>
      <c r="P342" s="121"/>
      <c r="Q342" s="122"/>
      <c r="R342" s="122"/>
      <c r="S342" s="122"/>
      <c r="T342" s="122"/>
      <c r="U342" s="121"/>
      <c r="V342" s="122"/>
      <c r="W342" s="122"/>
      <c r="X342" s="122"/>
      <c r="Y342" s="122"/>
      <c r="Z342" s="121"/>
      <c r="AA342" s="111"/>
      <c r="AB342" s="111"/>
      <c r="AC342" s="111"/>
      <c r="AD342" s="111"/>
      <c r="AE342" s="111"/>
      <c r="AF342" s="111"/>
      <c r="AG342" s="111"/>
      <c r="AH342" s="111"/>
      <c r="AI342" s="111"/>
      <c r="AJ342" s="121"/>
      <c r="AK342" s="122"/>
      <c r="AL342" s="122"/>
      <c r="AM342" s="122"/>
      <c r="AN342" s="122"/>
      <c r="AO342" s="122"/>
      <c r="AP342" s="122"/>
      <c r="AQ342" s="121"/>
      <c r="AR342" s="111"/>
      <c r="AS342" s="111"/>
      <c r="AT342" s="121"/>
      <c r="AU342" s="111"/>
      <c r="AV342" s="111"/>
      <c r="AW342" s="111"/>
      <c r="AX342" s="111"/>
      <c r="AY342" s="111"/>
      <c r="AZ342" s="111"/>
      <c r="BA342" s="111"/>
      <c r="BB342" s="111"/>
      <c r="BC342" s="111"/>
      <c r="BD342" s="111"/>
      <c r="BE342" s="111"/>
      <c r="BF342" s="111"/>
      <c r="BG342" s="111"/>
      <c r="BH342" s="111"/>
    </row>
    <row r="343" spans="1:60" s="96" customFormat="1" ht="14.25" customHeight="1">
      <c r="A343" s="274" t="s">
        <v>1771</v>
      </c>
      <c r="B343" s="366">
        <v>81</v>
      </c>
      <c r="C343" s="398">
        <v>47</v>
      </c>
      <c r="D343" s="398">
        <v>34</v>
      </c>
      <c r="E343" s="399">
        <v>36</v>
      </c>
      <c r="F343" s="121"/>
      <c r="G343" s="34"/>
      <c r="H343" s="34"/>
      <c r="I343" s="34"/>
      <c r="J343" s="34"/>
      <c r="K343" s="121"/>
      <c r="L343" s="111"/>
      <c r="M343" s="111"/>
      <c r="N343" s="111"/>
      <c r="O343" s="111"/>
      <c r="P343" s="121"/>
      <c r="Q343" s="122"/>
      <c r="R343" s="122"/>
      <c r="S343" s="122"/>
      <c r="T343" s="122"/>
      <c r="U343" s="121"/>
      <c r="V343" s="122"/>
      <c r="W343" s="122"/>
      <c r="X343" s="122"/>
      <c r="Y343" s="122"/>
      <c r="Z343" s="121"/>
      <c r="AA343" s="111"/>
      <c r="AB343" s="111"/>
      <c r="AC343" s="111"/>
      <c r="AD343" s="111"/>
      <c r="AE343" s="111"/>
      <c r="AF343" s="111"/>
      <c r="AG343" s="111"/>
      <c r="AH343" s="111"/>
      <c r="AI343" s="111"/>
      <c r="AJ343" s="121"/>
      <c r="AK343" s="122"/>
      <c r="AL343" s="122"/>
      <c r="AM343" s="122"/>
      <c r="AN343" s="122"/>
      <c r="AO343" s="122"/>
      <c r="AP343" s="122"/>
      <c r="AQ343" s="121"/>
      <c r="AR343" s="111"/>
      <c r="AS343" s="111"/>
      <c r="AT343" s="121"/>
      <c r="AU343" s="111"/>
      <c r="AV343" s="111"/>
      <c r="AW343" s="111"/>
      <c r="AX343" s="111"/>
      <c r="AY343" s="111"/>
      <c r="AZ343" s="111"/>
      <c r="BA343" s="111"/>
      <c r="BB343" s="111"/>
      <c r="BC343" s="111"/>
      <c r="BD343" s="111"/>
      <c r="BE343" s="111"/>
      <c r="BF343" s="111"/>
      <c r="BG343" s="111"/>
      <c r="BH343" s="111"/>
    </row>
    <row r="344" spans="1:60" s="96" customFormat="1" ht="14.25" customHeight="1">
      <c r="A344" s="274" t="s">
        <v>4719</v>
      </c>
      <c r="B344" s="366">
        <v>73</v>
      </c>
      <c r="C344" s="398">
        <v>37</v>
      </c>
      <c r="D344" s="398">
        <v>36</v>
      </c>
      <c r="E344" s="399">
        <v>44</v>
      </c>
      <c r="F344" s="121"/>
      <c r="G344" s="34"/>
      <c r="H344" s="34"/>
      <c r="I344" s="34"/>
      <c r="J344" s="34"/>
      <c r="K344" s="121"/>
      <c r="L344" s="111"/>
      <c r="M344" s="111"/>
      <c r="N344" s="111"/>
      <c r="O344" s="111"/>
      <c r="P344" s="121"/>
      <c r="Q344" s="122"/>
      <c r="R344" s="122"/>
      <c r="S344" s="122"/>
      <c r="T344" s="122"/>
      <c r="U344" s="121"/>
      <c r="V344" s="122"/>
      <c r="W344" s="122"/>
      <c r="X344" s="122"/>
      <c r="Y344" s="122"/>
      <c r="Z344" s="121"/>
      <c r="AA344" s="111"/>
      <c r="AB344" s="111"/>
      <c r="AC344" s="111"/>
      <c r="AD344" s="111"/>
      <c r="AE344" s="111"/>
      <c r="AF344" s="111"/>
      <c r="AG344" s="111"/>
      <c r="AH344" s="111"/>
      <c r="AI344" s="111"/>
      <c r="AJ344" s="121"/>
      <c r="AK344" s="122"/>
      <c r="AL344" s="122"/>
      <c r="AM344" s="122"/>
      <c r="AN344" s="122"/>
      <c r="AO344" s="122"/>
      <c r="AP344" s="122"/>
      <c r="AQ344" s="121"/>
      <c r="AR344" s="111"/>
      <c r="AS344" s="111"/>
      <c r="AT344" s="121"/>
      <c r="AU344" s="111"/>
      <c r="AV344" s="111"/>
      <c r="AW344" s="111"/>
      <c r="AX344" s="111"/>
      <c r="AY344" s="111"/>
      <c r="AZ344" s="111"/>
      <c r="BA344" s="111"/>
      <c r="BB344" s="111"/>
      <c r="BC344" s="111"/>
      <c r="BD344" s="111"/>
      <c r="BE344" s="111"/>
      <c r="BF344" s="111"/>
      <c r="BG344" s="111"/>
      <c r="BH344" s="111"/>
    </row>
    <row r="345" spans="1:60" s="96" customFormat="1" ht="14.25" customHeight="1">
      <c r="A345" s="274" t="s">
        <v>4720</v>
      </c>
      <c r="B345" s="366">
        <v>40</v>
      </c>
      <c r="C345" s="398">
        <v>22</v>
      </c>
      <c r="D345" s="398">
        <v>18</v>
      </c>
      <c r="E345" s="399">
        <v>24</v>
      </c>
      <c r="F345" s="121"/>
      <c r="G345" s="34"/>
      <c r="H345" s="34"/>
      <c r="I345" s="34"/>
      <c r="J345" s="34"/>
      <c r="K345" s="121"/>
      <c r="L345" s="111"/>
      <c r="M345" s="111"/>
      <c r="N345" s="111"/>
      <c r="O345" s="111"/>
      <c r="P345" s="121"/>
      <c r="Q345" s="122"/>
      <c r="R345" s="122"/>
      <c r="S345" s="122"/>
      <c r="T345" s="122"/>
      <c r="U345" s="121"/>
      <c r="V345" s="122"/>
      <c r="W345" s="122"/>
      <c r="X345" s="122"/>
      <c r="Y345" s="122"/>
      <c r="Z345" s="121"/>
      <c r="AA345" s="111"/>
      <c r="AB345" s="111"/>
      <c r="AC345" s="111"/>
      <c r="AD345" s="111"/>
      <c r="AE345" s="111"/>
      <c r="AF345" s="111"/>
      <c r="AG345" s="111"/>
      <c r="AH345" s="111"/>
      <c r="AI345" s="111"/>
      <c r="AJ345" s="121"/>
      <c r="AK345" s="122"/>
      <c r="AL345" s="122"/>
      <c r="AM345" s="122"/>
      <c r="AN345" s="122"/>
      <c r="AO345" s="122"/>
      <c r="AP345" s="122"/>
      <c r="AQ345" s="121"/>
      <c r="AR345" s="111"/>
      <c r="AS345" s="111"/>
      <c r="AT345" s="121"/>
      <c r="AU345" s="111"/>
      <c r="AV345" s="111"/>
      <c r="AW345" s="111"/>
      <c r="AX345" s="111"/>
      <c r="AY345" s="111"/>
      <c r="AZ345" s="111"/>
      <c r="BA345" s="111"/>
      <c r="BB345" s="111"/>
      <c r="BC345" s="111"/>
      <c r="BD345" s="111"/>
      <c r="BE345" s="111"/>
      <c r="BF345" s="111"/>
      <c r="BG345" s="111"/>
      <c r="BH345" s="111"/>
    </row>
    <row r="346" spans="1:60" s="96" customFormat="1" ht="14.25" customHeight="1">
      <c r="A346" s="274" t="s">
        <v>4721</v>
      </c>
      <c r="B346" s="366">
        <v>118</v>
      </c>
      <c r="C346" s="398">
        <v>57</v>
      </c>
      <c r="D346" s="398">
        <v>61</v>
      </c>
      <c r="E346" s="399">
        <v>59</v>
      </c>
      <c r="F346" s="121"/>
      <c r="G346" s="34"/>
      <c r="H346" s="34"/>
      <c r="I346" s="34"/>
      <c r="J346" s="34"/>
      <c r="K346" s="121"/>
      <c r="L346" s="111"/>
      <c r="M346" s="111"/>
      <c r="N346" s="111"/>
      <c r="O346" s="111"/>
      <c r="P346" s="121"/>
      <c r="Q346" s="122"/>
      <c r="R346" s="122"/>
      <c r="S346" s="122"/>
      <c r="T346" s="122"/>
      <c r="U346" s="121"/>
      <c r="V346" s="122"/>
      <c r="W346" s="122"/>
      <c r="X346" s="122"/>
      <c r="Y346" s="122"/>
      <c r="Z346" s="121"/>
      <c r="AA346" s="111"/>
      <c r="AB346" s="111"/>
      <c r="AC346" s="111"/>
      <c r="AD346" s="111"/>
      <c r="AE346" s="111"/>
      <c r="AF346" s="111"/>
      <c r="AG346" s="111"/>
      <c r="AH346" s="111"/>
      <c r="AI346" s="111"/>
      <c r="AJ346" s="121"/>
      <c r="AK346" s="122"/>
      <c r="AL346" s="122"/>
      <c r="AM346" s="122"/>
      <c r="AN346" s="122"/>
      <c r="AO346" s="122"/>
      <c r="AP346" s="122"/>
      <c r="AQ346" s="121"/>
      <c r="AR346" s="111"/>
      <c r="AS346" s="111"/>
      <c r="AT346" s="121"/>
      <c r="AU346" s="111"/>
      <c r="AV346" s="111"/>
      <c r="AW346" s="111"/>
      <c r="AX346" s="111"/>
      <c r="AY346" s="111"/>
      <c r="AZ346" s="111"/>
      <c r="BA346" s="111"/>
      <c r="BB346" s="111"/>
      <c r="BC346" s="111"/>
      <c r="BD346" s="111"/>
      <c r="BE346" s="111"/>
      <c r="BF346" s="111"/>
      <c r="BG346" s="111"/>
      <c r="BH346" s="111"/>
    </row>
    <row r="347" spans="1:60" s="96" customFormat="1" ht="14.25" customHeight="1">
      <c r="A347" s="274" t="s">
        <v>4722</v>
      </c>
      <c r="B347" s="366">
        <v>79</v>
      </c>
      <c r="C347" s="398">
        <v>43</v>
      </c>
      <c r="D347" s="398">
        <v>36</v>
      </c>
      <c r="E347" s="399">
        <v>48</v>
      </c>
      <c r="F347" s="121"/>
      <c r="G347" s="34"/>
      <c r="H347" s="34"/>
      <c r="I347" s="34"/>
      <c r="J347" s="34"/>
      <c r="K347" s="121"/>
      <c r="L347" s="111"/>
      <c r="M347" s="111"/>
      <c r="N347" s="111"/>
      <c r="O347" s="111"/>
      <c r="P347" s="121"/>
      <c r="Q347" s="122"/>
      <c r="R347" s="122"/>
      <c r="S347" s="122"/>
      <c r="T347" s="122"/>
      <c r="U347" s="121"/>
      <c r="V347" s="122"/>
      <c r="W347" s="122"/>
      <c r="X347" s="122"/>
      <c r="Y347" s="122"/>
      <c r="Z347" s="121"/>
      <c r="AA347" s="111"/>
      <c r="AB347" s="111"/>
      <c r="AC347" s="111"/>
      <c r="AD347" s="111"/>
      <c r="AE347" s="111"/>
      <c r="AF347" s="111"/>
      <c r="AG347" s="111"/>
      <c r="AH347" s="111"/>
      <c r="AI347" s="111"/>
      <c r="AJ347" s="121"/>
      <c r="AK347" s="122"/>
      <c r="AL347" s="122"/>
      <c r="AM347" s="122"/>
      <c r="AN347" s="122"/>
      <c r="AO347" s="122"/>
      <c r="AP347" s="122"/>
      <c r="AQ347" s="121"/>
      <c r="AR347" s="111"/>
      <c r="AS347" s="111"/>
      <c r="AT347" s="121"/>
      <c r="AU347" s="111"/>
      <c r="AV347" s="111"/>
      <c r="AW347" s="111"/>
      <c r="AX347" s="111"/>
      <c r="AY347" s="111"/>
      <c r="AZ347" s="111"/>
      <c r="BA347" s="111"/>
      <c r="BB347" s="111"/>
      <c r="BC347" s="111"/>
      <c r="BD347" s="111"/>
      <c r="BE347" s="111"/>
      <c r="BF347" s="111"/>
      <c r="BG347" s="111"/>
      <c r="BH347" s="111"/>
    </row>
    <row r="348" spans="1:60" s="96" customFormat="1" ht="14.25" customHeight="1">
      <c r="A348" s="274" t="s">
        <v>4723</v>
      </c>
      <c r="B348" s="366">
        <v>111</v>
      </c>
      <c r="C348" s="398">
        <v>53</v>
      </c>
      <c r="D348" s="398">
        <v>58</v>
      </c>
      <c r="E348" s="399">
        <v>68</v>
      </c>
      <c r="F348" s="121"/>
      <c r="G348" s="34"/>
      <c r="H348" s="34"/>
      <c r="I348" s="34"/>
      <c r="J348" s="34"/>
      <c r="K348" s="121"/>
      <c r="L348" s="111"/>
      <c r="M348" s="111"/>
      <c r="N348" s="111"/>
      <c r="O348" s="111"/>
      <c r="P348" s="121"/>
      <c r="Q348" s="122"/>
      <c r="R348" s="122"/>
      <c r="S348" s="122"/>
      <c r="T348" s="122"/>
      <c r="U348" s="121"/>
      <c r="V348" s="122"/>
      <c r="W348" s="122"/>
      <c r="X348" s="122"/>
      <c r="Y348" s="122"/>
      <c r="Z348" s="121"/>
      <c r="AA348" s="111"/>
      <c r="AB348" s="111"/>
      <c r="AC348" s="111"/>
      <c r="AD348" s="111"/>
      <c r="AE348" s="111"/>
      <c r="AF348" s="111"/>
      <c r="AG348" s="111"/>
      <c r="AH348" s="111"/>
      <c r="AI348" s="111"/>
      <c r="AJ348" s="121"/>
      <c r="AK348" s="122"/>
      <c r="AL348" s="122"/>
      <c r="AM348" s="122"/>
      <c r="AN348" s="122"/>
      <c r="AO348" s="122"/>
      <c r="AP348" s="122"/>
      <c r="AQ348" s="121"/>
      <c r="AR348" s="111"/>
      <c r="AS348" s="111"/>
      <c r="AT348" s="121"/>
      <c r="AU348" s="111"/>
      <c r="AV348" s="111"/>
      <c r="AW348" s="111"/>
      <c r="AX348" s="111"/>
      <c r="AY348" s="111"/>
      <c r="AZ348" s="111"/>
      <c r="BA348" s="111"/>
      <c r="BB348" s="111"/>
      <c r="BC348" s="111"/>
      <c r="BD348" s="111"/>
      <c r="BE348" s="111"/>
      <c r="BF348" s="111"/>
      <c r="BG348" s="111"/>
      <c r="BH348" s="111"/>
    </row>
    <row r="349" spans="1:60" s="96" customFormat="1" ht="14.25" customHeight="1">
      <c r="A349" s="274" t="s">
        <v>4724</v>
      </c>
      <c r="B349" s="366">
        <v>121</v>
      </c>
      <c r="C349" s="398">
        <v>57</v>
      </c>
      <c r="D349" s="398">
        <v>64</v>
      </c>
      <c r="E349" s="399">
        <v>86</v>
      </c>
      <c r="F349" s="121"/>
      <c r="G349" s="34"/>
      <c r="H349" s="34"/>
      <c r="I349" s="34"/>
      <c r="J349" s="34"/>
      <c r="K349" s="121"/>
      <c r="L349" s="111"/>
      <c r="M349" s="111"/>
      <c r="N349" s="111"/>
      <c r="O349" s="111"/>
      <c r="P349" s="121"/>
      <c r="Q349" s="122"/>
      <c r="R349" s="122"/>
      <c r="S349" s="122"/>
      <c r="T349" s="122"/>
      <c r="U349" s="121"/>
      <c r="V349" s="122"/>
      <c r="W349" s="122"/>
      <c r="X349" s="122"/>
      <c r="Y349" s="122"/>
      <c r="Z349" s="121"/>
      <c r="AA349" s="111"/>
      <c r="AB349" s="111"/>
      <c r="AC349" s="111"/>
      <c r="AD349" s="111"/>
      <c r="AE349" s="111"/>
      <c r="AF349" s="111"/>
      <c r="AG349" s="111"/>
      <c r="AH349" s="111"/>
      <c r="AI349" s="111"/>
      <c r="AJ349" s="121"/>
      <c r="AK349" s="122"/>
      <c r="AL349" s="122"/>
      <c r="AM349" s="122"/>
      <c r="AN349" s="122"/>
      <c r="AO349" s="122"/>
      <c r="AP349" s="122"/>
      <c r="AQ349" s="121"/>
      <c r="AR349" s="111"/>
      <c r="AS349" s="111"/>
      <c r="AT349" s="121"/>
      <c r="AU349" s="111"/>
      <c r="AV349" s="111"/>
      <c r="AW349" s="111"/>
      <c r="AX349" s="111"/>
      <c r="AY349" s="111"/>
      <c r="AZ349" s="111"/>
      <c r="BA349" s="111"/>
      <c r="BB349" s="111"/>
      <c r="BC349" s="111"/>
      <c r="BD349" s="111"/>
      <c r="BE349" s="111"/>
      <c r="BF349" s="111"/>
      <c r="BG349" s="111"/>
      <c r="BH349" s="111"/>
    </row>
    <row r="350" spans="1:60" s="96" customFormat="1" ht="14.25" customHeight="1">
      <c r="A350" s="274" t="s">
        <v>4725</v>
      </c>
      <c r="B350" s="366">
        <v>69</v>
      </c>
      <c r="C350" s="398">
        <v>29</v>
      </c>
      <c r="D350" s="398">
        <v>40</v>
      </c>
      <c r="E350" s="399">
        <v>44</v>
      </c>
      <c r="F350" s="121"/>
      <c r="G350" s="111"/>
      <c r="H350" s="111"/>
      <c r="I350" s="111"/>
      <c r="J350" s="111"/>
      <c r="K350" s="121"/>
      <c r="L350" s="111"/>
      <c r="M350" s="111"/>
      <c r="N350" s="111"/>
      <c r="O350" s="111"/>
      <c r="P350" s="121"/>
      <c r="Q350" s="122"/>
      <c r="R350" s="122"/>
      <c r="S350" s="122"/>
      <c r="T350" s="122"/>
      <c r="U350" s="121"/>
      <c r="V350" s="122"/>
      <c r="W350" s="122"/>
      <c r="X350" s="122"/>
      <c r="Y350" s="122"/>
      <c r="Z350" s="121"/>
      <c r="AA350" s="111"/>
      <c r="AB350" s="111"/>
      <c r="AC350" s="111"/>
      <c r="AD350" s="111"/>
      <c r="AE350" s="111"/>
      <c r="AF350" s="111"/>
      <c r="AG350" s="111"/>
      <c r="AH350" s="111"/>
      <c r="AI350" s="111"/>
      <c r="AJ350" s="121"/>
      <c r="AK350" s="122"/>
      <c r="AL350" s="122"/>
      <c r="AM350" s="122"/>
      <c r="AN350" s="122"/>
      <c r="AO350" s="122"/>
      <c r="AP350" s="122"/>
      <c r="AQ350" s="121"/>
      <c r="AR350" s="111"/>
      <c r="AS350" s="111"/>
      <c r="AT350" s="121"/>
      <c r="AU350" s="111"/>
      <c r="AV350" s="111"/>
      <c r="AW350" s="111"/>
      <c r="AX350" s="111"/>
      <c r="AY350" s="111"/>
      <c r="AZ350" s="111"/>
      <c r="BA350" s="111"/>
      <c r="BB350" s="111"/>
      <c r="BC350" s="111"/>
      <c r="BD350" s="111"/>
      <c r="BE350" s="111"/>
      <c r="BF350" s="111"/>
      <c r="BG350" s="111"/>
      <c r="BH350" s="111"/>
    </row>
    <row r="351" spans="1:60" s="96" customFormat="1" ht="14.25" customHeight="1">
      <c r="A351" s="274" t="s">
        <v>4726</v>
      </c>
      <c r="B351" s="366">
        <v>57</v>
      </c>
      <c r="C351" s="398">
        <v>31</v>
      </c>
      <c r="D351" s="398">
        <v>26</v>
      </c>
      <c r="E351" s="399">
        <v>37</v>
      </c>
      <c r="F351" s="121"/>
      <c r="G351" s="111"/>
      <c r="H351" s="111"/>
      <c r="I351" s="111"/>
      <c r="J351" s="111"/>
      <c r="K351" s="121"/>
      <c r="L351" s="111"/>
      <c r="M351" s="111"/>
      <c r="N351" s="111"/>
      <c r="O351" s="111"/>
      <c r="P351" s="121"/>
      <c r="Q351" s="122"/>
      <c r="R351" s="122"/>
      <c r="S351" s="122"/>
      <c r="T351" s="122"/>
      <c r="U351" s="121"/>
      <c r="V351" s="122"/>
      <c r="W351" s="122"/>
      <c r="X351" s="122"/>
      <c r="Y351" s="122"/>
      <c r="Z351" s="121"/>
      <c r="AA351" s="111"/>
      <c r="AB351" s="111"/>
      <c r="AC351" s="111"/>
      <c r="AD351" s="111"/>
      <c r="AE351" s="111"/>
      <c r="AF351" s="111"/>
      <c r="AG351" s="111"/>
      <c r="AH351" s="111"/>
      <c r="AI351" s="111"/>
      <c r="AJ351" s="121"/>
      <c r="AK351" s="122"/>
      <c r="AL351" s="122"/>
      <c r="AM351" s="122"/>
      <c r="AN351" s="122"/>
      <c r="AO351" s="122"/>
      <c r="AP351" s="122"/>
      <c r="AQ351" s="121"/>
      <c r="AR351" s="111"/>
      <c r="AS351" s="111"/>
      <c r="AT351" s="121"/>
      <c r="AU351" s="111"/>
      <c r="AV351" s="111"/>
      <c r="AW351" s="111"/>
      <c r="AX351" s="111"/>
      <c r="AY351" s="111"/>
      <c r="AZ351" s="111"/>
      <c r="BA351" s="111"/>
      <c r="BB351" s="111"/>
      <c r="BC351" s="111"/>
      <c r="BD351" s="111"/>
      <c r="BE351" s="111"/>
      <c r="BF351" s="111"/>
      <c r="BG351" s="111"/>
      <c r="BH351" s="111"/>
    </row>
    <row r="352" spans="1:60" s="96" customFormat="1" ht="14.25" customHeight="1">
      <c r="A352" s="274" t="s">
        <v>4727</v>
      </c>
      <c r="B352" s="366">
        <v>47</v>
      </c>
      <c r="C352" s="398">
        <v>26</v>
      </c>
      <c r="D352" s="398">
        <v>21</v>
      </c>
      <c r="E352" s="399">
        <v>30</v>
      </c>
      <c r="F352" s="121"/>
      <c r="G352" s="111"/>
      <c r="H352" s="111"/>
      <c r="I352" s="111"/>
      <c r="J352" s="111"/>
      <c r="K352" s="121"/>
      <c r="L352" s="111"/>
      <c r="M352" s="111"/>
      <c r="N352" s="111"/>
      <c r="O352" s="111"/>
      <c r="P352" s="121"/>
      <c r="Q352" s="122"/>
      <c r="R352" s="122"/>
      <c r="S352" s="122"/>
      <c r="T352" s="122"/>
      <c r="U352" s="121"/>
      <c r="V352" s="122"/>
      <c r="W352" s="122"/>
      <c r="X352" s="122"/>
      <c r="Y352" s="122"/>
      <c r="Z352" s="121"/>
      <c r="AA352" s="111"/>
      <c r="AB352" s="111"/>
      <c r="AC352" s="111"/>
      <c r="AD352" s="111"/>
      <c r="AE352" s="111"/>
      <c r="AF352" s="111"/>
      <c r="AG352" s="111"/>
      <c r="AH352" s="111"/>
      <c r="AI352" s="111"/>
      <c r="AJ352" s="121"/>
      <c r="AK352" s="122"/>
      <c r="AL352" s="122"/>
      <c r="AM352" s="122"/>
      <c r="AN352" s="122"/>
      <c r="AO352" s="122"/>
      <c r="AP352" s="122"/>
      <c r="AQ352" s="121"/>
      <c r="AR352" s="111"/>
      <c r="AS352" s="111"/>
      <c r="AT352" s="121"/>
      <c r="AU352" s="111"/>
      <c r="AV352" s="111"/>
      <c r="AW352" s="111"/>
      <c r="AX352" s="111"/>
      <c r="AY352" s="111"/>
      <c r="AZ352" s="111"/>
      <c r="BA352" s="111"/>
      <c r="BB352" s="111"/>
      <c r="BC352" s="111"/>
      <c r="BD352" s="111"/>
      <c r="BE352" s="111"/>
      <c r="BF352" s="111"/>
      <c r="BG352" s="111"/>
      <c r="BH352" s="111"/>
    </row>
    <row r="353" spans="1:60" s="96" customFormat="1" ht="14.25" customHeight="1">
      <c r="A353" s="274" t="s">
        <v>4633</v>
      </c>
      <c r="B353" s="366">
        <v>61</v>
      </c>
      <c r="C353" s="398">
        <v>30</v>
      </c>
      <c r="D353" s="398">
        <v>31</v>
      </c>
      <c r="E353" s="399">
        <v>36</v>
      </c>
      <c r="F353" s="121"/>
      <c r="G353" s="111"/>
      <c r="H353" s="111"/>
      <c r="I353" s="111"/>
      <c r="J353" s="111"/>
      <c r="K353" s="121"/>
      <c r="L353" s="111"/>
      <c r="M353" s="111"/>
      <c r="N353" s="111"/>
      <c r="O353" s="111"/>
      <c r="P353" s="121"/>
      <c r="Q353" s="122"/>
      <c r="R353" s="122"/>
      <c r="S353" s="122"/>
      <c r="T353" s="122"/>
      <c r="U353" s="121"/>
      <c r="V353" s="122"/>
      <c r="W353" s="122"/>
      <c r="X353" s="122"/>
      <c r="Y353" s="122"/>
      <c r="Z353" s="121"/>
      <c r="AA353" s="111"/>
      <c r="AB353" s="111"/>
      <c r="AC353" s="111"/>
      <c r="AD353" s="111"/>
      <c r="AE353" s="111"/>
      <c r="AF353" s="111"/>
      <c r="AG353" s="111"/>
      <c r="AH353" s="111"/>
      <c r="AI353" s="111"/>
      <c r="AJ353" s="121"/>
      <c r="AK353" s="122"/>
      <c r="AL353" s="122"/>
      <c r="AM353" s="122"/>
      <c r="AN353" s="122"/>
      <c r="AO353" s="122"/>
      <c r="AP353" s="122"/>
      <c r="AQ353" s="121"/>
      <c r="AR353" s="111"/>
      <c r="AS353" s="111"/>
      <c r="AT353" s="121"/>
      <c r="AU353" s="111"/>
      <c r="AV353" s="111"/>
      <c r="AW353" s="111"/>
      <c r="AX353" s="111"/>
      <c r="AY353" s="111"/>
      <c r="AZ353" s="111"/>
      <c r="BA353" s="111"/>
      <c r="BB353" s="111"/>
      <c r="BC353" s="111"/>
      <c r="BD353" s="111"/>
      <c r="BE353" s="111"/>
      <c r="BF353" s="111"/>
      <c r="BG353" s="111"/>
      <c r="BH353" s="111"/>
    </row>
    <row r="354" spans="1:60" s="96" customFormat="1" ht="14.25" customHeight="1">
      <c r="A354" s="274" t="s">
        <v>4635</v>
      </c>
      <c r="B354" s="366">
        <v>38</v>
      </c>
      <c r="C354" s="398">
        <v>17</v>
      </c>
      <c r="D354" s="398">
        <v>21</v>
      </c>
      <c r="E354" s="399">
        <v>27</v>
      </c>
      <c r="F354" s="121"/>
      <c r="G354" s="111"/>
      <c r="H354" s="111"/>
      <c r="I354" s="111"/>
      <c r="J354" s="111"/>
      <c r="K354" s="121"/>
      <c r="L354" s="111"/>
      <c r="M354" s="111"/>
      <c r="N354" s="111"/>
      <c r="O354" s="111"/>
      <c r="P354" s="121"/>
      <c r="Q354" s="122"/>
      <c r="R354" s="122"/>
      <c r="S354" s="122"/>
      <c r="T354" s="122"/>
      <c r="U354" s="121"/>
      <c r="V354" s="122"/>
      <c r="W354" s="122"/>
      <c r="X354" s="122"/>
      <c r="Y354" s="122"/>
      <c r="Z354" s="121"/>
      <c r="AA354" s="111"/>
      <c r="AB354" s="111"/>
      <c r="AC354" s="111"/>
      <c r="AD354" s="111"/>
      <c r="AE354" s="111"/>
      <c r="AF354" s="111"/>
      <c r="AG354" s="111"/>
      <c r="AH354" s="111"/>
      <c r="AI354" s="111"/>
      <c r="AJ354" s="121"/>
      <c r="AK354" s="122"/>
      <c r="AL354" s="122"/>
      <c r="AM354" s="122"/>
      <c r="AN354" s="122"/>
      <c r="AO354" s="122"/>
      <c r="AP354" s="122"/>
      <c r="AQ354" s="121"/>
      <c r="AR354" s="111"/>
      <c r="AS354" s="111"/>
      <c r="AT354" s="121"/>
      <c r="AU354" s="111"/>
      <c r="AV354" s="111"/>
      <c r="AW354" s="111"/>
      <c r="AX354" s="111"/>
      <c r="AY354" s="111"/>
      <c r="AZ354" s="111"/>
      <c r="BA354" s="111"/>
      <c r="BB354" s="111"/>
      <c r="BC354" s="111"/>
      <c r="BD354" s="111"/>
      <c r="BE354" s="111"/>
      <c r="BF354" s="111"/>
      <c r="BG354" s="111"/>
      <c r="BH354" s="111"/>
    </row>
    <row r="355" spans="1:60" s="96" customFormat="1" ht="14.25" customHeight="1">
      <c r="A355" s="274" t="s">
        <v>4728</v>
      </c>
      <c r="B355" s="366">
        <v>43</v>
      </c>
      <c r="C355" s="398">
        <v>22</v>
      </c>
      <c r="D355" s="398">
        <v>21</v>
      </c>
      <c r="E355" s="399">
        <v>25</v>
      </c>
      <c r="F355" s="121"/>
      <c r="G355" s="111"/>
      <c r="H355" s="111"/>
      <c r="I355" s="111"/>
      <c r="J355" s="111"/>
      <c r="K355" s="121"/>
      <c r="L355" s="111"/>
      <c r="M355" s="111"/>
      <c r="N355" s="111"/>
      <c r="O355" s="111"/>
      <c r="P355" s="121"/>
      <c r="Q355" s="122"/>
      <c r="R355" s="122"/>
      <c r="S355" s="122"/>
      <c r="T355" s="122"/>
      <c r="U355" s="121"/>
      <c r="V355" s="122"/>
      <c r="W355" s="122"/>
      <c r="X355" s="122"/>
      <c r="Y355" s="122"/>
      <c r="Z355" s="121"/>
      <c r="AA355" s="111"/>
      <c r="AB355" s="111"/>
      <c r="AC355" s="111"/>
      <c r="AD355" s="111"/>
      <c r="AE355" s="111"/>
      <c r="AF355" s="111"/>
      <c r="AG355" s="111"/>
      <c r="AH355" s="111"/>
      <c r="AI355" s="111"/>
      <c r="AJ355" s="121"/>
      <c r="AK355" s="122"/>
      <c r="AL355" s="122"/>
      <c r="AM355" s="122"/>
      <c r="AN355" s="122"/>
      <c r="AO355" s="122"/>
      <c r="AP355" s="122"/>
      <c r="AQ355" s="121"/>
      <c r="AR355" s="111"/>
      <c r="AS355" s="111"/>
      <c r="AT355" s="121"/>
      <c r="AU355" s="111"/>
      <c r="AV355" s="111"/>
      <c r="AW355" s="111"/>
      <c r="AX355" s="111"/>
      <c r="AY355" s="111"/>
      <c r="AZ355" s="111"/>
      <c r="BA355" s="111"/>
      <c r="BB355" s="111"/>
      <c r="BC355" s="111"/>
      <c r="BD355" s="111"/>
      <c r="BE355" s="111"/>
      <c r="BF355" s="111"/>
      <c r="BG355" s="111"/>
      <c r="BH355" s="111"/>
    </row>
    <row r="356" spans="1:60" s="96" customFormat="1" ht="14.25" customHeight="1">
      <c r="A356" s="274" t="s">
        <v>1578</v>
      </c>
      <c r="B356" s="366">
        <v>76</v>
      </c>
      <c r="C356" s="398">
        <v>37</v>
      </c>
      <c r="D356" s="398">
        <v>39</v>
      </c>
      <c r="E356" s="399">
        <v>49</v>
      </c>
      <c r="F356" s="121"/>
      <c r="G356" s="111"/>
      <c r="H356" s="111"/>
      <c r="I356" s="111"/>
      <c r="J356" s="111"/>
      <c r="K356" s="121"/>
      <c r="L356" s="111"/>
      <c r="M356" s="111"/>
      <c r="N356" s="111"/>
      <c r="O356" s="111"/>
      <c r="P356" s="121"/>
      <c r="Q356" s="122"/>
      <c r="R356" s="122"/>
      <c r="S356" s="122"/>
      <c r="T356" s="122"/>
      <c r="U356" s="121"/>
      <c r="V356" s="122"/>
      <c r="W356" s="122"/>
      <c r="X356" s="122"/>
      <c r="Y356" s="122"/>
      <c r="Z356" s="121"/>
      <c r="AA356" s="111"/>
      <c r="AB356" s="111"/>
      <c r="AC356" s="111"/>
      <c r="AD356" s="111"/>
      <c r="AE356" s="111"/>
      <c r="AF356" s="111"/>
      <c r="AG356" s="111"/>
      <c r="AH356" s="111"/>
      <c r="AI356" s="111"/>
      <c r="AJ356" s="121"/>
      <c r="AK356" s="122"/>
      <c r="AL356" s="122"/>
      <c r="AM356" s="122"/>
      <c r="AN356" s="122"/>
      <c r="AO356" s="122"/>
      <c r="AP356" s="122"/>
      <c r="AQ356" s="121"/>
      <c r="AR356" s="111"/>
      <c r="AS356" s="111"/>
      <c r="AT356" s="121"/>
      <c r="AU356" s="111"/>
      <c r="AV356" s="111"/>
      <c r="AW356" s="111"/>
      <c r="AX356" s="111"/>
      <c r="AY356" s="111"/>
      <c r="AZ356" s="111"/>
      <c r="BA356" s="111"/>
      <c r="BB356" s="111"/>
      <c r="BC356" s="111"/>
      <c r="BD356" s="111"/>
      <c r="BE356" s="111"/>
      <c r="BF356" s="111"/>
      <c r="BG356" s="111"/>
      <c r="BH356" s="111"/>
    </row>
    <row r="357" spans="1:60" s="96" customFormat="1" ht="14.25" customHeight="1">
      <c r="A357" s="274" t="s">
        <v>1586</v>
      </c>
      <c r="B357" s="366">
        <v>72</v>
      </c>
      <c r="C357" s="398">
        <v>31</v>
      </c>
      <c r="D357" s="398">
        <v>41</v>
      </c>
      <c r="E357" s="399">
        <v>44</v>
      </c>
      <c r="F357" s="121"/>
      <c r="G357" s="111"/>
      <c r="H357" s="111"/>
      <c r="I357" s="111"/>
      <c r="J357" s="111"/>
      <c r="K357" s="121"/>
      <c r="L357" s="111"/>
      <c r="M357" s="111"/>
      <c r="N357" s="111"/>
      <c r="O357" s="111"/>
      <c r="P357" s="121"/>
      <c r="Q357" s="122"/>
      <c r="R357" s="122"/>
      <c r="S357" s="122"/>
      <c r="T357" s="122"/>
      <c r="U357" s="121"/>
      <c r="V357" s="122"/>
      <c r="W357" s="122"/>
      <c r="X357" s="122"/>
      <c r="Y357" s="122"/>
      <c r="Z357" s="121"/>
      <c r="AA357" s="111"/>
      <c r="AB357" s="111"/>
      <c r="AC357" s="111"/>
      <c r="AD357" s="111"/>
      <c r="AE357" s="111"/>
      <c r="AF357" s="111"/>
      <c r="AG357" s="111"/>
      <c r="AH357" s="111"/>
      <c r="AI357" s="111"/>
      <c r="AJ357" s="121"/>
      <c r="AK357" s="122"/>
      <c r="AL357" s="122"/>
      <c r="AM357" s="122"/>
      <c r="AN357" s="122"/>
      <c r="AO357" s="122"/>
      <c r="AP357" s="122"/>
      <c r="AQ357" s="121"/>
      <c r="AR357" s="111"/>
      <c r="AS357" s="111"/>
      <c r="AT357" s="121"/>
      <c r="AU357" s="111"/>
      <c r="AV357" s="111"/>
      <c r="AW357" s="111"/>
      <c r="AX357" s="111"/>
      <c r="AY357" s="111"/>
      <c r="AZ357" s="111"/>
      <c r="BA357" s="111"/>
      <c r="BB357" s="111"/>
      <c r="BC357" s="111"/>
      <c r="BD357" s="111"/>
      <c r="BE357" s="111"/>
      <c r="BF357" s="111"/>
      <c r="BG357" s="111"/>
      <c r="BH357" s="111"/>
    </row>
    <row r="358" spans="1:60" s="96" customFormat="1" ht="14.25" customHeight="1">
      <c r="A358" s="274" t="s">
        <v>4729</v>
      </c>
      <c r="B358" s="366">
        <v>67</v>
      </c>
      <c r="C358" s="398">
        <v>29</v>
      </c>
      <c r="D358" s="398">
        <v>38</v>
      </c>
      <c r="E358" s="399">
        <v>42</v>
      </c>
      <c r="F358" s="121"/>
      <c r="G358" s="111"/>
      <c r="H358" s="111"/>
      <c r="I358" s="111"/>
      <c r="J358" s="111"/>
      <c r="K358" s="121"/>
      <c r="L358" s="111"/>
      <c r="M358" s="111"/>
      <c r="N358" s="111"/>
      <c r="O358" s="111"/>
      <c r="P358" s="121"/>
      <c r="Q358" s="122"/>
      <c r="R358" s="122"/>
      <c r="S358" s="122"/>
      <c r="T358" s="122"/>
      <c r="U358" s="121"/>
      <c r="V358" s="122"/>
      <c r="W358" s="122"/>
      <c r="X358" s="122"/>
      <c r="Y358" s="122"/>
      <c r="Z358" s="121"/>
      <c r="AA358" s="111"/>
      <c r="AB358" s="111"/>
      <c r="AC358" s="111"/>
      <c r="AD358" s="111"/>
      <c r="AE358" s="111"/>
      <c r="AF358" s="111"/>
      <c r="AG358" s="111"/>
      <c r="AH358" s="111"/>
      <c r="AI358" s="111"/>
      <c r="AJ358" s="121"/>
      <c r="AK358" s="122"/>
      <c r="AL358" s="122"/>
      <c r="AM358" s="122"/>
      <c r="AN358" s="122"/>
      <c r="AO358" s="122"/>
      <c r="AP358" s="122"/>
      <c r="AQ358" s="121"/>
      <c r="AR358" s="111"/>
      <c r="AS358" s="111"/>
      <c r="AT358" s="121"/>
      <c r="AU358" s="111"/>
      <c r="AV358" s="111"/>
      <c r="AW358" s="111"/>
      <c r="AX358" s="111"/>
      <c r="AY358" s="111"/>
      <c r="AZ358" s="111"/>
      <c r="BA358" s="111"/>
      <c r="BB358" s="111"/>
      <c r="BC358" s="111"/>
      <c r="BD358" s="111"/>
      <c r="BE358" s="111"/>
      <c r="BF358" s="111"/>
      <c r="BG358" s="111"/>
      <c r="BH358" s="111"/>
    </row>
    <row r="359" spans="1:60" s="96" customFormat="1" ht="14.25" customHeight="1">
      <c r="A359" s="274" t="s">
        <v>4730</v>
      </c>
      <c r="B359" s="366">
        <v>123</v>
      </c>
      <c r="C359" s="398">
        <v>61</v>
      </c>
      <c r="D359" s="398">
        <v>62</v>
      </c>
      <c r="E359" s="399">
        <v>73</v>
      </c>
      <c r="F359" s="121"/>
      <c r="G359" s="111"/>
      <c r="H359" s="111"/>
      <c r="I359" s="111"/>
      <c r="J359" s="111"/>
      <c r="K359" s="121"/>
      <c r="L359" s="111"/>
      <c r="M359" s="111"/>
      <c r="N359" s="111"/>
      <c r="O359" s="111"/>
      <c r="P359" s="121"/>
      <c r="Q359" s="122"/>
      <c r="R359" s="122"/>
      <c r="S359" s="122"/>
      <c r="T359" s="122"/>
      <c r="U359" s="121"/>
      <c r="V359" s="122"/>
      <c r="W359" s="122"/>
      <c r="X359" s="122"/>
      <c r="Y359" s="122"/>
      <c r="Z359" s="121"/>
      <c r="AA359" s="111"/>
      <c r="AB359" s="111"/>
      <c r="AC359" s="111"/>
      <c r="AD359" s="111"/>
      <c r="AE359" s="111"/>
      <c r="AF359" s="111"/>
      <c r="AG359" s="111"/>
      <c r="AH359" s="111"/>
      <c r="AI359" s="111"/>
      <c r="AJ359" s="121"/>
      <c r="AK359" s="122"/>
      <c r="AL359" s="122"/>
      <c r="AM359" s="122"/>
      <c r="AN359" s="122"/>
      <c r="AO359" s="122"/>
      <c r="AP359" s="122"/>
      <c r="AQ359" s="121"/>
      <c r="AR359" s="111"/>
      <c r="AS359" s="111"/>
      <c r="AT359" s="121"/>
      <c r="AU359" s="111"/>
      <c r="AV359" s="111"/>
      <c r="AW359" s="111"/>
      <c r="AX359" s="111"/>
      <c r="AY359" s="111"/>
      <c r="AZ359" s="111"/>
      <c r="BA359" s="111"/>
      <c r="BB359" s="111"/>
      <c r="BC359" s="111"/>
      <c r="BD359" s="111"/>
      <c r="BE359" s="111"/>
      <c r="BF359" s="111"/>
      <c r="BG359" s="111"/>
      <c r="BH359" s="111"/>
    </row>
    <row r="360" spans="1:60" s="96" customFormat="1" ht="14.25" customHeight="1">
      <c r="A360" s="274" t="s">
        <v>4731</v>
      </c>
      <c r="B360" s="366">
        <v>51</v>
      </c>
      <c r="C360" s="398">
        <v>22</v>
      </c>
      <c r="D360" s="398">
        <v>29</v>
      </c>
      <c r="E360" s="399">
        <v>30</v>
      </c>
      <c r="F360" s="121"/>
      <c r="G360" s="111"/>
      <c r="H360" s="111"/>
      <c r="I360" s="111"/>
      <c r="J360" s="111"/>
      <c r="K360" s="121"/>
      <c r="L360" s="111"/>
      <c r="M360" s="111"/>
      <c r="N360" s="111"/>
      <c r="O360" s="111"/>
      <c r="P360" s="121"/>
      <c r="Q360" s="122"/>
      <c r="R360" s="122"/>
      <c r="S360" s="122"/>
      <c r="T360" s="122"/>
      <c r="U360" s="121"/>
      <c r="V360" s="122"/>
      <c r="W360" s="122"/>
      <c r="X360" s="122"/>
      <c r="Y360" s="122"/>
      <c r="Z360" s="121"/>
      <c r="AA360" s="111"/>
      <c r="AB360" s="111"/>
      <c r="AC360" s="111"/>
      <c r="AD360" s="111"/>
      <c r="AE360" s="111"/>
      <c r="AF360" s="111"/>
      <c r="AG360" s="111"/>
      <c r="AH360" s="111"/>
      <c r="AI360" s="111"/>
      <c r="AJ360" s="121"/>
      <c r="AK360" s="122"/>
      <c r="AL360" s="122"/>
      <c r="AM360" s="122"/>
      <c r="AN360" s="122"/>
      <c r="AO360" s="122"/>
      <c r="AP360" s="122"/>
      <c r="AQ360" s="121"/>
      <c r="AR360" s="111"/>
      <c r="AS360" s="111"/>
      <c r="AT360" s="121"/>
      <c r="AU360" s="111"/>
      <c r="AV360" s="111"/>
      <c r="AW360" s="111"/>
      <c r="AX360" s="111"/>
      <c r="AY360" s="111"/>
      <c r="AZ360" s="111"/>
      <c r="BA360" s="111"/>
      <c r="BB360" s="111"/>
      <c r="BC360" s="111"/>
      <c r="BD360" s="111"/>
      <c r="BE360" s="111"/>
      <c r="BF360" s="111"/>
      <c r="BG360" s="111"/>
      <c r="BH360" s="111"/>
    </row>
    <row r="361" spans="1:60" s="96" customFormat="1" ht="14.25" customHeight="1">
      <c r="A361" s="274" t="s">
        <v>4732</v>
      </c>
      <c r="B361" s="366">
        <v>117</v>
      </c>
      <c r="C361" s="398">
        <v>57</v>
      </c>
      <c r="D361" s="398">
        <v>60</v>
      </c>
      <c r="E361" s="399">
        <v>73</v>
      </c>
      <c r="F361" s="121"/>
      <c r="G361" s="111"/>
      <c r="H361" s="111"/>
      <c r="I361" s="111"/>
      <c r="J361" s="111"/>
      <c r="K361" s="121"/>
      <c r="L361" s="111"/>
      <c r="M361" s="111"/>
      <c r="N361" s="111"/>
      <c r="O361" s="111"/>
      <c r="P361" s="121"/>
      <c r="Q361" s="111"/>
      <c r="R361" s="111"/>
      <c r="S361" s="111"/>
      <c r="T361" s="111"/>
      <c r="U361" s="121"/>
      <c r="V361" s="122"/>
      <c r="W361" s="122"/>
      <c r="X361" s="122"/>
      <c r="Y361" s="122"/>
      <c r="Z361" s="121"/>
      <c r="AA361" s="111"/>
      <c r="AB361" s="111"/>
      <c r="AC361" s="111"/>
      <c r="AD361" s="111"/>
      <c r="AE361" s="111"/>
      <c r="AF361" s="111"/>
      <c r="AG361" s="111"/>
      <c r="AH361" s="111"/>
      <c r="AI361" s="111"/>
      <c r="AJ361" s="121"/>
      <c r="AK361" s="122"/>
      <c r="AL361" s="122"/>
      <c r="AM361" s="122"/>
      <c r="AN361" s="122"/>
      <c r="AO361" s="122"/>
      <c r="AP361" s="122"/>
      <c r="AQ361" s="121"/>
      <c r="AR361" s="111"/>
      <c r="AS361" s="111"/>
      <c r="AT361" s="121"/>
      <c r="AU361" s="111"/>
      <c r="AV361" s="111"/>
      <c r="AW361" s="111"/>
      <c r="AX361" s="111"/>
      <c r="AY361" s="111"/>
      <c r="AZ361" s="111"/>
      <c r="BA361" s="111"/>
      <c r="BB361" s="111"/>
      <c r="BC361" s="111"/>
      <c r="BD361" s="111"/>
      <c r="BE361" s="111"/>
      <c r="BF361" s="111"/>
      <c r="BG361" s="111"/>
      <c r="BH361" s="111"/>
    </row>
    <row r="362" spans="1:60" s="96" customFormat="1" ht="14.25" customHeight="1">
      <c r="A362" s="274" t="s">
        <v>4733</v>
      </c>
      <c r="B362" s="366">
        <v>81</v>
      </c>
      <c r="C362" s="398">
        <v>34</v>
      </c>
      <c r="D362" s="398">
        <v>47</v>
      </c>
      <c r="E362" s="399">
        <v>49</v>
      </c>
      <c r="F362" s="121"/>
      <c r="G362" s="111"/>
      <c r="H362" s="111"/>
      <c r="I362" s="111"/>
      <c r="J362" s="111"/>
      <c r="K362" s="121"/>
      <c r="L362" s="111"/>
      <c r="M362" s="111"/>
      <c r="N362" s="111"/>
      <c r="O362" s="111"/>
      <c r="P362" s="121"/>
      <c r="Q362" s="111"/>
      <c r="R362" s="111"/>
      <c r="S362" s="111"/>
      <c r="T362" s="111"/>
      <c r="U362" s="121"/>
      <c r="V362" s="122"/>
      <c r="W362" s="122"/>
      <c r="X362" s="122"/>
      <c r="Y362" s="122"/>
      <c r="Z362" s="121"/>
      <c r="AA362" s="111"/>
      <c r="AB362" s="111"/>
      <c r="AC362" s="111"/>
      <c r="AD362" s="111"/>
      <c r="AE362" s="111"/>
      <c r="AF362" s="111"/>
      <c r="AG362" s="111"/>
      <c r="AH362" s="111"/>
      <c r="AI362" s="111"/>
      <c r="AJ362" s="121"/>
      <c r="AK362" s="122"/>
      <c r="AL362" s="122"/>
      <c r="AM362" s="122"/>
      <c r="AN362" s="122"/>
      <c r="AO362" s="122"/>
      <c r="AP362" s="122"/>
      <c r="AQ362" s="121"/>
      <c r="AR362" s="111"/>
      <c r="AS362" s="111"/>
      <c r="AT362" s="121"/>
      <c r="AU362" s="111"/>
      <c r="AV362" s="111"/>
      <c r="AW362" s="111"/>
      <c r="AX362" s="111"/>
      <c r="AY362" s="111"/>
      <c r="AZ362" s="111"/>
      <c r="BA362" s="111"/>
      <c r="BB362" s="111"/>
      <c r="BC362" s="111"/>
      <c r="BD362" s="111"/>
      <c r="BE362" s="111"/>
      <c r="BF362" s="111"/>
      <c r="BG362" s="111"/>
      <c r="BH362" s="111"/>
    </row>
    <row r="363" spans="1:60" s="96" customFormat="1" ht="14.25" customHeight="1">
      <c r="A363" s="274" t="s">
        <v>4734</v>
      </c>
      <c r="B363" s="366">
        <v>60</v>
      </c>
      <c r="C363" s="398">
        <v>27</v>
      </c>
      <c r="D363" s="398">
        <v>33</v>
      </c>
      <c r="E363" s="399">
        <v>34</v>
      </c>
      <c r="F363" s="121"/>
      <c r="G363" s="111"/>
      <c r="H363" s="111"/>
      <c r="I363" s="111"/>
      <c r="J363" s="111"/>
      <c r="K363" s="121"/>
      <c r="L363" s="111"/>
      <c r="M363" s="111"/>
      <c r="N363" s="111"/>
      <c r="O363" s="111"/>
      <c r="P363" s="121"/>
      <c r="Q363" s="111"/>
      <c r="R363" s="111"/>
      <c r="S363" s="111"/>
      <c r="T363" s="111"/>
      <c r="U363" s="121"/>
      <c r="V363" s="122"/>
      <c r="W363" s="122"/>
      <c r="X363" s="122"/>
      <c r="Y363" s="122"/>
      <c r="Z363" s="121"/>
      <c r="AA363" s="111"/>
      <c r="AB363" s="111"/>
      <c r="AC363" s="111"/>
      <c r="AD363" s="111"/>
      <c r="AE363" s="111"/>
      <c r="AF363" s="111"/>
      <c r="AG363" s="111"/>
      <c r="AH363" s="111"/>
      <c r="AI363" s="111"/>
      <c r="AJ363" s="121"/>
      <c r="AK363" s="122"/>
      <c r="AL363" s="122"/>
      <c r="AM363" s="122"/>
      <c r="AN363" s="122"/>
      <c r="AO363" s="122"/>
      <c r="AP363" s="122"/>
      <c r="AQ363" s="121"/>
      <c r="AR363" s="111"/>
      <c r="AS363" s="111"/>
      <c r="AT363" s="121"/>
      <c r="AU363" s="111"/>
      <c r="AV363" s="111"/>
      <c r="AW363" s="111"/>
      <c r="AX363" s="111"/>
      <c r="AY363" s="111"/>
      <c r="AZ363" s="111"/>
      <c r="BA363" s="111"/>
      <c r="BB363" s="111"/>
      <c r="BC363" s="111"/>
      <c r="BD363" s="111"/>
      <c r="BE363" s="111"/>
      <c r="BF363" s="111"/>
      <c r="BG363" s="111"/>
      <c r="BH363" s="111"/>
    </row>
    <row r="364" spans="1:60" s="96" customFormat="1" ht="14.25" customHeight="1">
      <c r="A364" s="274" t="s">
        <v>4735</v>
      </c>
      <c r="B364" s="366">
        <v>122</v>
      </c>
      <c r="C364" s="398">
        <v>64</v>
      </c>
      <c r="D364" s="398">
        <v>58</v>
      </c>
      <c r="E364" s="399">
        <v>78</v>
      </c>
      <c r="F364" s="121"/>
      <c r="G364" s="111"/>
      <c r="H364" s="111"/>
      <c r="I364" s="111"/>
      <c r="J364" s="111"/>
      <c r="K364" s="121"/>
      <c r="L364" s="111"/>
      <c r="M364" s="111"/>
      <c r="N364" s="111"/>
      <c r="O364" s="111"/>
      <c r="P364" s="121"/>
      <c r="Q364" s="111"/>
      <c r="R364" s="111"/>
      <c r="S364" s="111"/>
      <c r="T364" s="111"/>
      <c r="U364" s="121"/>
      <c r="V364" s="122"/>
      <c r="W364" s="122"/>
      <c r="X364" s="122"/>
      <c r="Y364" s="122"/>
      <c r="Z364" s="121"/>
      <c r="AA364" s="111"/>
      <c r="AB364" s="111"/>
      <c r="AC364" s="111"/>
      <c r="AD364" s="111"/>
      <c r="AE364" s="111"/>
      <c r="AF364" s="111"/>
      <c r="AG364" s="111"/>
      <c r="AH364" s="111"/>
      <c r="AI364" s="111"/>
      <c r="AJ364" s="121"/>
      <c r="AK364" s="122"/>
      <c r="AL364" s="122"/>
      <c r="AM364" s="122"/>
      <c r="AN364" s="122"/>
      <c r="AO364" s="122"/>
      <c r="AP364" s="122"/>
      <c r="AQ364" s="121"/>
      <c r="AR364" s="111"/>
      <c r="AS364" s="111"/>
      <c r="AT364" s="121"/>
      <c r="AU364" s="111"/>
      <c r="AV364" s="111"/>
      <c r="AW364" s="111"/>
      <c r="AX364" s="111"/>
      <c r="AY364" s="111"/>
      <c r="AZ364" s="111"/>
      <c r="BA364" s="111"/>
      <c r="BB364" s="111"/>
      <c r="BC364" s="111"/>
      <c r="BD364" s="111"/>
      <c r="BE364" s="111"/>
      <c r="BF364" s="111"/>
      <c r="BG364" s="111"/>
      <c r="BH364" s="111"/>
    </row>
    <row r="365" spans="1:60" s="96" customFormat="1" ht="14.25" customHeight="1">
      <c r="A365" s="274" t="s">
        <v>4736</v>
      </c>
      <c r="B365" s="366">
        <v>90</v>
      </c>
      <c r="C365" s="398">
        <v>45</v>
      </c>
      <c r="D365" s="398">
        <v>45</v>
      </c>
      <c r="E365" s="399">
        <v>48</v>
      </c>
      <c r="F365" s="121"/>
      <c r="G365" s="111"/>
      <c r="H365" s="111"/>
      <c r="I365" s="111"/>
      <c r="J365" s="111"/>
      <c r="K365" s="121"/>
      <c r="L365" s="111"/>
      <c r="M365" s="111"/>
      <c r="N365" s="111"/>
      <c r="O365" s="111"/>
      <c r="P365" s="121"/>
      <c r="Q365" s="111"/>
      <c r="R365" s="111"/>
      <c r="S365" s="111"/>
      <c r="T365" s="111"/>
      <c r="U365" s="121"/>
      <c r="V365" s="122"/>
      <c r="W365" s="122"/>
      <c r="X365" s="122"/>
      <c r="Y365" s="122"/>
      <c r="Z365" s="121"/>
      <c r="AA365" s="111"/>
      <c r="AB365" s="111"/>
      <c r="AC365" s="111"/>
      <c r="AD365" s="111"/>
      <c r="AE365" s="111"/>
      <c r="AF365" s="111"/>
      <c r="AG365" s="111"/>
      <c r="AH365" s="111"/>
      <c r="AI365" s="111"/>
      <c r="AJ365" s="121"/>
      <c r="AK365" s="122"/>
      <c r="AL365" s="122"/>
      <c r="AM365" s="122"/>
      <c r="AN365" s="122"/>
      <c r="AO365" s="122"/>
      <c r="AP365" s="122"/>
      <c r="AQ365" s="121"/>
      <c r="AR365" s="111"/>
      <c r="AS365" s="111"/>
      <c r="AT365" s="121"/>
      <c r="AU365" s="111"/>
      <c r="AV365" s="111"/>
      <c r="AW365" s="111"/>
      <c r="AX365" s="111"/>
      <c r="AY365" s="111"/>
      <c r="AZ365" s="111"/>
      <c r="BA365" s="111"/>
      <c r="BB365" s="111"/>
      <c r="BC365" s="111"/>
      <c r="BD365" s="111"/>
      <c r="BE365" s="111"/>
      <c r="BF365" s="111"/>
      <c r="BG365" s="111"/>
      <c r="BH365" s="111"/>
    </row>
    <row r="366" spans="1:60" s="96" customFormat="1" ht="14.25" customHeight="1">
      <c r="A366" s="274" t="s">
        <v>4737</v>
      </c>
      <c r="B366" s="366">
        <v>110</v>
      </c>
      <c r="C366" s="398">
        <v>60</v>
      </c>
      <c r="D366" s="398">
        <v>50</v>
      </c>
      <c r="E366" s="399">
        <v>59</v>
      </c>
      <c r="F366" s="121"/>
      <c r="G366" s="111"/>
      <c r="H366" s="111"/>
      <c r="I366" s="111"/>
      <c r="J366" s="111"/>
      <c r="K366" s="121"/>
      <c r="L366" s="111"/>
      <c r="M366" s="111"/>
      <c r="N366" s="111"/>
      <c r="O366" s="111"/>
      <c r="P366" s="121"/>
      <c r="Q366" s="111"/>
      <c r="R366" s="111"/>
      <c r="S366" s="111"/>
      <c r="T366" s="111"/>
      <c r="U366" s="121"/>
      <c r="V366" s="122"/>
      <c r="W366" s="122"/>
      <c r="X366" s="122"/>
      <c r="Y366" s="122"/>
      <c r="Z366" s="121"/>
      <c r="AA366" s="111"/>
      <c r="AB366" s="111"/>
      <c r="AC366" s="111"/>
      <c r="AD366" s="111"/>
      <c r="AE366" s="111"/>
      <c r="AF366" s="111"/>
      <c r="AG366" s="111"/>
      <c r="AH366" s="111"/>
      <c r="AI366" s="111"/>
      <c r="AJ366" s="121"/>
      <c r="AK366" s="122"/>
      <c r="AL366" s="122"/>
      <c r="AM366" s="122"/>
      <c r="AN366" s="122"/>
      <c r="AO366" s="122"/>
      <c r="AP366" s="122"/>
      <c r="AQ366" s="121"/>
      <c r="AR366" s="111"/>
      <c r="AS366" s="111"/>
      <c r="AT366" s="121"/>
      <c r="AU366" s="111"/>
      <c r="AV366" s="111"/>
      <c r="AW366" s="111"/>
      <c r="AX366" s="111"/>
      <c r="AY366" s="111"/>
      <c r="AZ366" s="111"/>
      <c r="BA366" s="111"/>
      <c r="BB366" s="111"/>
      <c r="BC366" s="111"/>
      <c r="BD366" s="111"/>
      <c r="BE366" s="111"/>
      <c r="BF366" s="111"/>
      <c r="BG366" s="111"/>
      <c r="BH366" s="111"/>
    </row>
    <row r="367" spans="1:60" ht="14.25" customHeight="1">
      <c r="A367" s="274" t="s">
        <v>4738</v>
      </c>
      <c r="B367" s="366">
        <v>68</v>
      </c>
      <c r="C367" s="398">
        <v>35</v>
      </c>
      <c r="D367" s="398">
        <v>33</v>
      </c>
      <c r="E367" s="399">
        <v>45</v>
      </c>
      <c r="F367" s="121"/>
      <c r="G367" s="111"/>
      <c r="H367" s="111"/>
      <c r="I367" s="111"/>
      <c r="J367" s="111"/>
      <c r="K367" s="121"/>
      <c r="L367" s="408"/>
      <c r="M367" s="408"/>
      <c r="N367" s="408"/>
      <c r="O367" s="408"/>
      <c r="P367" s="409"/>
      <c r="Q367" s="408"/>
      <c r="R367" s="408"/>
      <c r="S367" s="408"/>
      <c r="T367" s="408"/>
      <c r="U367" s="409"/>
      <c r="V367" s="410"/>
      <c r="W367" s="410"/>
      <c r="X367" s="410"/>
      <c r="Y367" s="410"/>
      <c r="Z367" s="409"/>
      <c r="AA367" s="408"/>
      <c r="AB367" s="408"/>
      <c r="AC367" s="408"/>
      <c r="AD367" s="408"/>
      <c r="AE367" s="408"/>
      <c r="AF367" s="408"/>
      <c r="AG367" s="408"/>
      <c r="AH367" s="408"/>
      <c r="AI367" s="408"/>
      <c r="AJ367" s="409"/>
      <c r="AK367" s="410"/>
      <c r="AL367" s="410"/>
      <c r="AM367" s="410"/>
      <c r="AN367" s="410"/>
      <c r="AO367" s="410"/>
      <c r="AP367" s="410"/>
      <c r="AQ367" s="409"/>
      <c r="AR367" s="408"/>
      <c r="AS367" s="408"/>
      <c r="AT367" s="409"/>
      <c r="AU367" s="408"/>
      <c r="AV367" s="408"/>
      <c r="AW367" s="408"/>
      <c r="AX367" s="408"/>
      <c r="AY367" s="408"/>
      <c r="AZ367" s="408"/>
      <c r="BA367" s="408"/>
      <c r="BB367" s="408"/>
      <c r="BC367" s="408"/>
      <c r="BD367" s="408"/>
      <c r="BE367" s="408"/>
      <c r="BF367" s="408"/>
      <c r="BG367" s="408"/>
      <c r="BH367" s="408"/>
    </row>
    <row r="368" spans="1:60" ht="14.25" customHeight="1">
      <c r="A368" s="274" t="s">
        <v>4739</v>
      </c>
      <c r="B368" s="366">
        <v>164</v>
      </c>
      <c r="C368" s="398">
        <v>81</v>
      </c>
      <c r="D368" s="398">
        <v>83</v>
      </c>
      <c r="E368" s="399">
        <v>99</v>
      </c>
      <c r="F368" s="121"/>
      <c r="G368" s="111"/>
      <c r="H368" s="111"/>
      <c r="I368" s="111"/>
      <c r="J368" s="111"/>
      <c r="K368" s="121"/>
      <c r="L368" s="408"/>
      <c r="M368" s="408"/>
      <c r="N368" s="408"/>
      <c r="O368" s="408"/>
      <c r="P368" s="409"/>
      <c r="Q368" s="408"/>
      <c r="R368" s="408"/>
      <c r="S368" s="408"/>
      <c r="T368" s="408"/>
      <c r="U368" s="409"/>
      <c r="V368" s="410"/>
      <c r="W368" s="410"/>
      <c r="X368" s="410"/>
      <c r="Y368" s="410"/>
      <c r="Z368" s="409"/>
      <c r="AA368" s="408"/>
      <c r="AB368" s="408"/>
      <c r="AC368" s="408"/>
      <c r="AD368" s="408"/>
      <c r="AE368" s="408"/>
      <c r="AF368" s="408"/>
      <c r="AG368" s="408"/>
      <c r="AH368" s="408"/>
      <c r="AI368" s="408"/>
      <c r="AJ368" s="409"/>
      <c r="AK368" s="410"/>
      <c r="AL368" s="410"/>
      <c r="AM368" s="410"/>
      <c r="AN368" s="410"/>
      <c r="AO368" s="410"/>
      <c r="AP368" s="410"/>
      <c r="AQ368" s="409"/>
      <c r="AR368" s="408"/>
      <c r="AS368" s="408"/>
      <c r="AT368" s="409"/>
      <c r="AU368" s="408"/>
      <c r="AV368" s="408"/>
      <c r="AW368" s="408"/>
      <c r="AX368" s="408"/>
      <c r="AY368" s="408"/>
      <c r="AZ368" s="408"/>
      <c r="BA368" s="408"/>
      <c r="BB368" s="408"/>
      <c r="BC368" s="408"/>
      <c r="BD368" s="408"/>
      <c r="BE368" s="408"/>
      <c r="BF368" s="408"/>
      <c r="BG368" s="408"/>
      <c r="BH368" s="408"/>
    </row>
    <row r="369" spans="1:60" ht="14.25" customHeight="1">
      <c r="A369" s="274" t="s">
        <v>4740</v>
      </c>
      <c r="B369" s="366">
        <v>27</v>
      </c>
      <c r="C369" s="398">
        <v>14</v>
      </c>
      <c r="D369" s="398">
        <v>13</v>
      </c>
      <c r="E369" s="399">
        <v>19</v>
      </c>
      <c r="F369" s="121"/>
      <c r="G369" s="111"/>
      <c r="H369" s="111"/>
      <c r="I369" s="111"/>
      <c r="J369" s="111"/>
      <c r="K369" s="121"/>
      <c r="L369" s="408"/>
      <c r="M369" s="408"/>
      <c r="N369" s="408"/>
      <c r="O369" s="408"/>
      <c r="P369" s="409"/>
      <c r="Q369" s="408"/>
      <c r="R369" s="408"/>
      <c r="S369" s="408"/>
      <c r="T369" s="408"/>
      <c r="U369" s="409"/>
      <c r="V369" s="408"/>
      <c r="W369" s="408"/>
      <c r="X369" s="408"/>
      <c r="Y369" s="408"/>
      <c r="Z369" s="409"/>
      <c r="AA369" s="408"/>
      <c r="AB369" s="408"/>
      <c r="AC369" s="408"/>
      <c r="AD369" s="408"/>
      <c r="AE369" s="408"/>
      <c r="AF369" s="408"/>
      <c r="AG369" s="408"/>
      <c r="AH369" s="408"/>
      <c r="AI369" s="408"/>
      <c r="AJ369" s="409"/>
      <c r="AK369" s="410"/>
      <c r="AL369" s="410"/>
      <c r="AM369" s="410"/>
      <c r="AN369" s="410"/>
      <c r="AO369" s="410"/>
      <c r="AP369" s="410"/>
      <c r="AQ369" s="409"/>
      <c r="AR369" s="408"/>
      <c r="AS369" s="408"/>
      <c r="AT369" s="409"/>
      <c r="AU369" s="408"/>
      <c r="AV369" s="408"/>
      <c r="AW369" s="408"/>
      <c r="AX369" s="408"/>
      <c r="AY369" s="408"/>
      <c r="AZ369" s="408"/>
      <c r="BA369" s="408"/>
      <c r="BB369" s="408"/>
      <c r="BC369" s="408"/>
      <c r="BD369" s="408"/>
      <c r="BE369" s="408"/>
      <c r="BF369" s="408"/>
      <c r="BG369" s="408"/>
      <c r="BH369" s="408"/>
    </row>
    <row r="370" spans="1:60" ht="14.25" customHeight="1">
      <c r="A370" s="274" t="s">
        <v>4741</v>
      </c>
      <c r="B370" s="366">
        <v>78</v>
      </c>
      <c r="C370" s="398">
        <v>41</v>
      </c>
      <c r="D370" s="398">
        <v>37</v>
      </c>
      <c r="E370" s="399">
        <v>41</v>
      </c>
      <c r="F370" s="121"/>
      <c r="G370" s="111"/>
      <c r="H370" s="111"/>
      <c r="I370" s="111"/>
      <c r="J370" s="111"/>
      <c r="K370" s="121"/>
      <c r="L370" s="408"/>
      <c r="M370" s="408"/>
      <c r="N370" s="408"/>
      <c r="O370" s="408"/>
      <c r="P370" s="409"/>
      <c r="Q370" s="408"/>
      <c r="R370" s="408"/>
      <c r="S370" s="408"/>
      <c r="T370" s="408"/>
      <c r="U370" s="409"/>
      <c r="V370" s="408"/>
      <c r="W370" s="408"/>
      <c r="X370" s="408"/>
      <c r="Y370" s="408"/>
      <c r="Z370" s="409"/>
      <c r="AA370" s="408"/>
      <c r="AB370" s="408"/>
      <c r="AC370" s="408"/>
      <c r="AD370" s="408"/>
      <c r="AE370" s="408"/>
      <c r="AF370" s="408"/>
      <c r="AG370" s="408"/>
      <c r="AH370" s="408"/>
      <c r="AI370" s="408"/>
      <c r="AJ370" s="409"/>
      <c r="AK370" s="410"/>
      <c r="AL370" s="410"/>
      <c r="AM370" s="410"/>
      <c r="AN370" s="410"/>
      <c r="AO370" s="410"/>
      <c r="AP370" s="410"/>
      <c r="AQ370" s="409"/>
      <c r="AR370" s="408"/>
      <c r="AS370" s="408"/>
      <c r="AT370" s="409"/>
      <c r="AU370" s="408"/>
      <c r="AV370" s="408"/>
      <c r="AW370" s="408"/>
      <c r="AX370" s="408"/>
      <c r="AY370" s="408"/>
      <c r="AZ370" s="408"/>
      <c r="BA370" s="408"/>
      <c r="BB370" s="408"/>
      <c r="BC370" s="408"/>
      <c r="BD370" s="408"/>
      <c r="BE370" s="408"/>
      <c r="BF370" s="408"/>
      <c r="BG370" s="408"/>
      <c r="BH370" s="408"/>
    </row>
    <row r="371" spans="1:60" ht="14.25" customHeight="1">
      <c r="A371" s="274" t="s">
        <v>4742</v>
      </c>
      <c r="B371" s="366">
        <v>64</v>
      </c>
      <c r="C371" s="398">
        <v>32</v>
      </c>
      <c r="D371" s="398">
        <v>32</v>
      </c>
      <c r="E371" s="399">
        <v>40</v>
      </c>
      <c r="F371" s="121"/>
      <c r="G371" s="111"/>
      <c r="H371" s="111"/>
      <c r="I371" s="111"/>
      <c r="J371" s="111"/>
      <c r="K371" s="121"/>
      <c r="L371" s="408"/>
      <c r="M371" s="408"/>
      <c r="N371" s="408"/>
      <c r="O371" s="408"/>
      <c r="P371" s="409"/>
      <c r="Q371" s="408"/>
      <c r="R371" s="408"/>
      <c r="S371" s="408"/>
      <c r="T371" s="408"/>
      <c r="U371" s="409"/>
      <c r="V371" s="408"/>
      <c r="W371" s="408"/>
      <c r="X371" s="408"/>
      <c r="Y371" s="408"/>
      <c r="Z371" s="409"/>
      <c r="AA371" s="408"/>
      <c r="AB371" s="408"/>
      <c r="AC371" s="408"/>
      <c r="AD371" s="408"/>
      <c r="AE371" s="408"/>
      <c r="AF371" s="408"/>
      <c r="AG371" s="408"/>
      <c r="AH371" s="408"/>
      <c r="AI371" s="408"/>
      <c r="AJ371" s="409"/>
      <c r="AK371" s="410"/>
      <c r="AL371" s="410"/>
      <c r="AM371" s="410"/>
      <c r="AN371" s="410"/>
      <c r="AO371" s="410"/>
      <c r="AP371" s="410"/>
      <c r="AQ371" s="409"/>
      <c r="AR371" s="408"/>
      <c r="AS371" s="408"/>
      <c r="AT371" s="409"/>
      <c r="AU371" s="408"/>
      <c r="AV371" s="408"/>
      <c r="AW371" s="408"/>
      <c r="AX371" s="408"/>
      <c r="AY371" s="408"/>
      <c r="AZ371" s="408"/>
      <c r="BA371" s="408"/>
      <c r="BB371" s="408"/>
      <c r="BC371" s="408"/>
      <c r="BD371" s="408"/>
      <c r="BE371" s="408"/>
      <c r="BF371" s="408"/>
      <c r="BG371" s="408"/>
      <c r="BH371" s="408"/>
    </row>
    <row r="372" spans="1:60" ht="14.25" customHeight="1">
      <c r="A372" s="277" t="s">
        <v>458</v>
      </c>
      <c r="B372" s="339">
        <v>805</v>
      </c>
      <c r="C372" s="316">
        <v>399</v>
      </c>
      <c r="D372" s="316">
        <v>406</v>
      </c>
      <c r="E372" s="317">
        <v>528</v>
      </c>
      <c r="F372" s="121"/>
      <c r="G372" s="111"/>
      <c r="H372" s="111"/>
      <c r="I372" s="111"/>
      <c r="J372" s="111"/>
      <c r="K372" s="121"/>
      <c r="L372" s="408"/>
      <c r="M372" s="408"/>
      <c r="N372" s="408"/>
      <c r="O372" s="408"/>
      <c r="P372" s="409"/>
      <c r="Q372" s="408"/>
      <c r="R372" s="408"/>
      <c r="S372" s="408"/>
      <c r="T372" s="408"/>
      <c r="U372" s="409"/>
      <c r="V372" s="408"/>
      <c r="W372" s="408"/>
      <c r="X372" s="408"/>
      <c r="Y372" s="408"/>
      <c r="Z372" s="409"/>
      <c r="AA372" s="408"/>
      <c r="AB372" s="408"/>
      <c r="AC372" s="408"/>
      <c r="AD372" s="408"/>
      <c r="AE372" s="408"/>
      <c r="AF372" s="408"/>
      <c r="AG372" s="408"/>
      <c r="AH372" s="408"/>
      <c r="AI372" s="408"/>
      <c r="AJ372" s="409"/>
      <c r="AK372" s="410"/>
      <c r="AL372" s="410"/>
      <c r="AM372" s="410"/>
      <c r="AN372" s="410"/>
      <c r="AO372" s="410"/>
      <c r="AP372" s="410"/>
      <c r="AQ372" s="409"/>
      <c r="AR372" s="408"/>
      <c r="AS372" s="408"/>
      <c r="AT372" s="409"/>
      <c r="AU372" s="408"/>
      <c r="AV372" s="408"/>
      <c r="AW372" s="408"/>
      <c r="AX372" s="408"/>
      <c r="AY372" s="408"/>
      <c r="AZ372" s="408"/>
      <c r="BA372" s="408"/>
      <c r="BB372" s="408"/>
      <c r="BC372" s="408"/>
      <c r="BD372" s="408"/>
      <c r="BE372" s="408"/>
      <c r="BF372" s="408"/>
      <c r="BG372" s="408"/>
      <c r="BH372" s="408"/>
    </row>
    <row r="373" spans="1:60" ht="14.25" customHeight="1">
      <c r="A373" s="274" t="s">
        <v>4743</v>
      </c>
      <c r="B373" s="323">
        <v>68</v>
      </c>
      <c r="C373" s="324">
        <v>37</v>
      </c>
      <c r="D373" s="324">
        <v>31</v>
      </c>
      <c r="E373" s="325">
        <v>48</v>
      </c>
      <c r="F373" s="121"/>
      <c r="G373" s="111"/>
      <c r="H373" s="111"/>
      <c r="I373" s="111"/>
      <c r="J373" s="111"/>
      <c r="K373" s="121"/>
      <c r="L373" s="408"/>
      <c r="M373" s="408"/>
      <c r="N373" s="408"/>
      <c r="O373" s="408"/>
      <c r="P373" s="409"/>
      <c r="Q373" s="408"/>
      <c r="R373" s="408"/>
      <c r="S373" s="408"/>
      <c r="T373" s="408"/>
      <c r="U373" s="409"/>
      <c r="V373" s="408"/>
      <c r="W373" s="408"/>
      <c r="X373" s="408"/>
      <c r="Y373" s="408"/>
      <c r="Z373" s="409"/>
      <c r="AA373" s="408"/>
      <c r="AB373" s="408"/>
      <c r="AC373" s="408"/>
      <c r="AD373" s="408"/>
      <c r="AE373" s="408"/>
      <c r="AF373" s="408"/>
      <c r="AG373" s="408"/>
      <c r="AH373" s="408"/>
      <c r="AI373" s="408"/>
      <c r="AJ373" s="409"/>
      <c r="AK373" s="410"/>
      <c r="AL373" s="410"/>
      <c r="AM373" s="410"/>
      <c r="AN373" s="410"/>
      <c r="AO373" s="410"/>
      <c r="AP373" s="410"/>
      <c r="AQ373" s="409"/>
      <c r="AR373" s="408"/>
      <c r="AS373" s="408"/>
      <c r="AT373" s="409"/>
      <c r="AU373" s="408"/>
      <c r="AV373" s="408"/>
      <c r="AW373" s="408"/>
      <c r="AX373" s="408"/>
      <c r="AY373" s="408"/>
      <c r="AZ373" s="408"/>
      <c r="BA373" s="408"/>
      <c r="BB373" s="408"/>
      <c r="BC373" s="408"/>
      <c r="BD373" s="408"/>
      <c r="BE373" s="408"/>
      <c r="BF373" s="408"/>
      <c r="BG373" s="408"/>
      <c r="BH373" s="408"/>
    </row>
    <row r="374" spans="1:60" ht="14.25" customHeight="1">
      <c r="A374" s="274" t="s">
        <v>4744</v>
      </c>
      <c r="B374" s="323">
        <v>93</v>
      </c>
      <c r="C374" s="324">
        <v>45</v>
      </c>
      <c r="D374" s="324">
        <v>48</v>
      </c>
      <c r="E374" s="325">
        <v>57</v>
      </c>
      <c r="F374" s="121"/>
      <c r="G374" s="111"/>
      <c r="H374" s="111"/>
      <c r="I374" s="111"/>
      <c r="J374" s="111"/>
      <c r="K374" s="121"/>
      <c r="L374" s="408"/>
      <c r="M374" s="408"/>
      <c r="N374" s="408"/>
      <c r="O374" s="408"/>
      <c r="P374" s="409"/>
      <c r="Q374" s="408"/>
      <c r="R374" s="408"/>
      <c r="S374" s="408"/>
      <c r="T374" s="408"/>
      <c r="U374" s="409"/>
      <c r="V374" s="408"/>
      <c r="W374" s="408"/>
      <c r="X374" s="408"/>
      <c r="Y374" s="408"/>
      <c r="Z374" s="409"/>
      <c r="AA374" s="408"/>
      <c r="AB374" s="408"/>
      <c r="AC374" s="408"/>
      <c r="AD374" s="408"/>
      <c r="AE374" s="408"/>
      <c r="AF374" s="408"/>
      <c r="AG374" s="408"/>
      <c r="AH374" s="408"/>
      <c r="AI374" s="408"/>
      <c r="AJ374" s="409"/>
      <c r="AK374" s="410"/>
      <c r="AL374" s="410"/>
      <c r="AM374" s="410"/>
      <c r="AN374" s="410"/>
      <c r="AO374" s="410"/>
      <c r="AP374" s="410"/>
      <c r="AQ374" s="409"/>
      <c r="AR374" s="408"/>
      <c r="AS374" s="408"/>
      <c r="AT374" s="409"/>
      <c r="AU374" s="408"/>
      <c r="AV374" s="408"/>
      <c r="AW374" s="408"/>
      <c r="AX374" s="408"/>
      <c r="AY374" s="408"/>
      <c r="AZ374" s="408"/>
      <c r="BA374" s="408"/>
      <c r="BB374" s="408"/>
      <c r="BC374" s="408"/>
      <c r="BD374" s="408"/>
      <c r="BE374" s="408"/>
      <c r="BF374" s="408"/>
      <c r="BG374" s="408"/>
      <c r="BH374" s="408"/>
    </row>
    <row r="375" spans="1:60" ht="14.25" customHeight="1">
      <c r="A375" s="274" t="s">
        <v>4745</v>
      </c>
      <c r="B375" s="323">
        <v>94</v>
      </c>
      <c r="C375" s="324">
        <v>45</v>
      </c>
      <c r="D375" s="324">
        <v>49</v>
      </c>
      <c r="E375" s="325">
        <v>59</v>
      </c>
      <c r="F375" s="121"/>
      <c r="G375" s="111"/>
      <c r="H375" s="111"/>
      <c r="I375" s="111"/>
      <c r="J375" s="111"/>
      <c r="K375" s="121"/>
      <c r="L375" s="408"/>
      <c r="M375" s="408"/>
      <c r="N375" s="408"/>
      <c r="O375" s="408"/>
      <c r="P375" s="409"/>
      <c r="Q375" s="408"/>
      <c r="R375" s="408"/>
      <c r="S375" s="408"/>
      <c r="T375" s="408"/>
      <c r="U375" s="409"/>
      <c r="V375" s="408"/>
      <c r="W375" s="408"/>
      <c r="X375" s="408"/>
      <c r="Y375" s="408"/>
      <c r="Z375" s="409"/>
      <c r="AA375" s="408"/>
      <c r="AB375" s="408"/>
      <c r="AC375" s="408"/>
      <c r="AD375" s="408"/>
      <c r="AE375" s="408"/>
      <c r="AF375" s="408"/>
      <c r="AG375" s="408"/>
      <c r="AH375" s="408"/>
      <c r="AI375" s="408"/>
      <c r="AJ375" s="409"/>
      <c r="AK375" s="410"/>
      <c r="AL375" s="410"/>
      <c r="AM375" s="410"/>
      <c r="AN375" s="410"/>
      <c r="AO375" s="410"/>
      <c r="AP375" s="410"/>
      <c r="AQ375" s="409"/>
      <c r="AR375" s="408"/>
      <c r="AS375" s="408"/>
      <c r="AT375" s="409"/>
      <c r="AU375" s="408"/>
      <c r="AV375" s="408"/>
      <c r="AW375" s="408"/>
      <c r="AX375" s="408"/>
      <c r="AY375" s="408"/>
      <c r="AZ375" s="408"/>
      <c r="BA375" s="408"/>
      <c r="BB375" s="408"/>
      <c r="BC375" s="408"/>
      <c r="BD375" s="408"/>
      <c r="BE375" s="408"/>
      <c r="BF375" s="408"/>
      <c r="BG375" s="408"/>
      <c r="BH375" s="408"/>
    </row>
    <row r="376" spans="1:60" ht="14.25" customHeight="1">
      <c r="A376" s="274" t="s">
        <v>4746</v>
      </c>
      <c r="B376" s="323">
        <v>92</v>
      </c>
      <c r="C376" s="324">
        <v>45</v>
      </c>
      <c r="D376" s="324">
        <v>47</v>
      </c>
      <c r="E376" s="325">
        <v>58</v>
      </c>
      <c r="F376" s="121"/>
      <c r="G376" s="111"/>
      <c r="H376" s="111"/>
      <c r="I376" s="111"/>
      <c r="J376" s="111"/>
      <c r="K376" s="121"/>
      <c r="L376" s="408"/>
      <c r="M376" s="408"/>
      <c r="N376" s="408"/>
      <c r="O376" s="408"/>
      <c r="P376" s="409"/>
      <c r="Q376" s="408"/>
      <c r="R376" s="408"/>
      <c r="S376" s="408"/>
      <c r="T376" s="408"/>
      <c r="U376" s="409"/>
      <c r="V376" s="408"/>
      <c r="W376" s="408"/>
      <c r="X376" s="408"/>
      <c r="Y376" s="408"/>
      <c r="Z376" s="409"/>
      <c r="AA376" s="408"/>
      <c r="AB376" s="408"/>
      <c r="AC376" s="408"/>
      <c r="AD376" s="408"/>
      <c r="AE376" s="408"/>
      <c r="AF376" s="408"/>
      <c r="AG376" s="408"/>
      <c r="AH376" s="408"/>
      <c r="AI376" s="408"/>
      <c r="AJ376" s="409"/>
      <c r="AK376" s="410"/>
      <c r="AL376" s="410"/>
      <c r="AM376" s="410"/>
      <c r="AN376" s="410"/>
      <c r="AO376" s="410"/>
      <c r="AP376" s="410"/>
      <c r="AQ376" s="409"/>
      <c r="AR376" s="408"/>
      <c r="AS376" s="408"/>
      <c r="AT376" s="409"/>
      <c r="AU376" s="408"/>
      <c r="AV376" s="408"/>
      <c r="AW376" s="408"/>
      <c r="AX376" s="408"/>
      <c r="AY376" s="408"/>
      <c r="AZ376" s="408"/>
      <c r="BA376" s="408"/>
      <c r="BB376" s="408"/>
      <c r="BC376" s="408"/>
      <c r="BD376" s="408"/>
      <c r="BE376" s="408"/>
      <c r="BF376" s="408"/>
      <c r="BG376" s="408"/>
      <c r="BH376" s="408"/>
    </row>
    <row r="377" spans="1:60" ht="14.25" customHeight="1">
      <c r="A377" s="274" t="s">
        <v>4642</v>
      </c>
      <c r="B377" s="323">
        <v>91</v>
      </c>
      <c r="C377" s="324">
        <v>45</v>
      </c>
      <c r="D377" s="324">
        <v>46</v>
      </c>
      <c r="E377" s="325">
        <v>52</v>
      </c>
      <c r="F377" s="121"/>
      <c r="G377" s="111"/>
      <c r="H377" s="111"/>
      <c r="I377" s="111"/>
      <c r="J377" s="111"/>
      <c r="K377" s="121"/>
      <c r="L377" s="408"/>
      <c r="M377" s="408"/>
      <c r="N377" s="408"/>
      <c r="O377" s="408"/>
      <c r="P377" s="409"/>
      <c r="Q377" s="408"/>
      <c r="R377" s="408"/>
      <c r="S377" s="408"/>
      <c r="T377" s="408"/>
      <c r="U377" s="409"/>
      <c r="V377" s="408"/>
      <c r="W377" s="408"/>
      <c r="X377" s="408"/>
      <c r="Y377" s="408"/>
      <c r="Z377" s="409"/>
      <c r="AA377" s="408"/>
      <c r="AB377" s="408"/>
      <c r="AC377" s="408"/>
      <c r="AD377" s="408"/>
      <c r="AE377" s="408"/>
      <c r="AF377" s="408"/>
      <c r="AG377" s="408"/>
      <c r="AH377" s="408"/>
      <c r="AI377" s="408"/>
      <c r="AJ377" s="409"/>
      <c r="AK377" s="410"/>
      <c r="AL377" s="410"/>
      <c r="AM377" s="410"/>
      <c r="AN377" s="410"/>
      <c r="AO377" s="410"/>
      <c r="AP377" s="410"/>
      <c r="AQ377" s="409"/>
      <c r="AR377" s="408"/>
      <c r="AS377" s="408"/>
      <c r="AT377" s="409"/>
      <c r="AU377" s="408"/>
      <c r="AV377" s="408"/>
      <c r="AW377" s="408"/>
      <c r="AX377" s="408"/>
      <c r="AY377" s="408"/>
      <c r="AZ377" s="408"/>
      <c r="BA377" s="408"/>
      <c r="BB377" s="408"/>
      <c r="BC377" s="408"/>
      <c r="BD377" s="408"/>
      <c r="BE377" s="408"/>
      <c r="BF377" s="408"/>
      <c r="BG377" s="408"/>
      <c r="BH377" s="408"/>
    </row>
    <row r="378" spans="1:60" ht="14.25" customHeight="1">
      <c r="A378" s="274" t="s">
        <v>4644</v>
      </c>
      <c r="B378" s="323">
        <v>67</v>
      </c>
      <c r="C378" s="324">
        <v>37</v>
      </c>
      <c r="D378" s="324">
        <v>30</v>
      </c>
      <c r="E378" s="325">
        <v>49</v>
      </c>
      <c r="F378" s="121"/>
      <c r="G378" s="111"/>
      <c r="H378" s="111"/>
      <c r="I378" s="111"/>
      <c r="J378" s="111"/>
      <c r="K378" s="121"/>
      <c r="L378" s="408"/>
      <c r="M378" s="408"/>
      <c r="N378" s="408"/>
      <c r="O378" s="408"/>
      <c r="P378" s="409"/>
      <c r="Q378" s="408"/>
      <c r="R378" s="408"/>
      <c r="S378" s="408"/>
      <c r="T378" s="408"/>
      <c r="U378" s="409"/>
      <c r="V378" s="408"/>
      <c r="W378" s="408"/>
      <c r="X378" s="408"/>
      <c r="Y378" s="408"/>
      <c r="Z378" s="409"/>
      <c r="AA378" s="408"/>
      <c r="AB378" s="408"/>
      <c r="AC378" s="408"/>
      <c r="AD378" s="408"/>
      <c r="AE378" s="408"/>
      <c r="AF378" s="408"/>
      <c r="AG378" s="408"/>
      <c r="AH378" s="408"/>
      <c r="AI378" s="408"/>
      <c r="AJ378" s="409"/>
      <c r="AK378" s="410"/>
      <c r="AL378" s="410"/>
      <c r="AM378" s="410"/>
      <c r="AN378" s="410"/>
      <c r="AO378" s="410"/>
      <c r="AP378" s="410"/>
      <c r="AQ378" s="409"/>
      <c r="AR378" s="408"/>
      <c r="AS378" s="408"/>
      <c r="AT378" s="409"/>
      <c r="AU378" s="408"/>
      <c r="AV378" s="408"/>
      <c r="AW378" s="408"/>
      <c r="AX378" s="408"/>
      <c r="AY378" s="408"/>
      <c r="AZ378" s="408"/>
      <c r="BA378" s="408"/>
      <c r="BB378" s="408"/>
      <c r="BC378" s="408"/>
      <c r="BD378" s="408"/>
      <c r="BE378" s="408"/>
      <c r="BF378" s="408"/>
      <c r="BG378" s="408"/>
      <c r="BH378" s="408"/>
    </row>
    <row r="379" spans="1:60" ht="14.25" customHeight="1">
      <c r="A379" s="274" t="s">
        <v>4747</v>
      </c>
      <c r="B379" s="323">
        <v>94</v>
      </c>
      <c r="C379" s="324">
        <v>45</v>
      </c>
      <c r="D379" s="324">
        <v>49</v>
      </c>
      <c r="E379" s="325">
        <v>60</v>
      </c>
      <c r="F379" s="121"/>
      <c r="G379" s="111"/>
      <c r="H379" s="111"/>
      <c r="I379" s="111"/>
      <c r="J379" s="111"/>
      <c r="K379" s="121"/>
      <c r="L379" s="408"/>
      <c r="M379" s="408"/>
      <c r="N379" s="408"/>
      <c r="O379" s="408"/>
      <c r="P379" s="409"/>
      <c r="Q379" s="408"/>
      <c r="R379" s="408"/>
      <c r="S379" s="408"/>
      <c r="T379" s="408"/>
      <c r="U379" s="409"/>
      <c r="V379" s="408"/>
      <c r="W379" s="408"/>
      <c r="X379" s="408"/>
      <c r="Y379" s="408"/>
      <c r="Z379" s="409"/>
      <c r="AA379" s="408"/>
      <c r="AB379" s="408"/>
      <c r="AC379" s="408"/>
      <c r="AD379" s="408"/>
      <c r="AE379" s="408"/>
      <c r="AF379" s="408"/>
      <c r="AG379" s="408"/>
      <c r="AH379" s="408"/>
      <c r="AI379" s="408"/>
      <c r="AJ379" s="409"/>
      <c r="AK379" s="410"/>
      <c r="AL379" s="410"/>
      <c r="AM379" s="410"/>
      <c r="AN379" s="410"/>
      <c r="AO379" s="410"/>
      <c r="AP379" s="410"/>
      <c r="AQ379" s="409"/>
      <c r="AR379" s="408"/>
      <c r="AS379" s="408"/>
      <c r="AT379" s="409"/>
      <c r="AU379" s="408"/>
      <c r="AV379" s="408"/>
      <c r="AW379" s="408"/>
      <c r="AX379" s="408"/>
      <c r="AY379" s="408"/>
      <c r="AZ379" s="408"/>
      <c r="BA379" s="408"/>
      <c r="BB379" s="408"/>
      <c r="BC379" s="408"/>
      <c r="BD379" s="408"/>
      <c r="BE379" s="408"/>
      <c r="BF379" s="408"/>
      <c r="BG379" s="408"/>
      <c r="BH379" s="408"/>
    </row>
    <row r="380" spans="1:60" ht="14.25" customHeight="1">
      <c r="A380" s="274" t="s">
        <v>4748</v>
      </c>
      <c r="B380" s="323">
        <v>61</v>
      </c>
      <c r="C380" s="324">
        <v>29</v>
      </c>
      <c r="D380" s="324">
        <v>32</v>
      </c>
      <c r="E380" s="325">
        <v>42</v>
      </c>
      <c r="F380" s="121"/>
      <c r="G380" s="111"/>
      <c r="H380" s="111"/>
      <c r="I380" s="111"/>
      <c r="J380" s="111"/>
      <c r="K380" s="121"/>
      <c r="L380" s="408"/>
      <c r="M380" s="408"/>
      <c r="N380" s="408"/>
      <c r="O380" s="408"/>
      <c r="P380" s="409"/>
      <c r="Q380" s="408"/>
      <c r="R380" s="408"/>
      <c r="S380" s="408"/>
      <c r="T380" s="408"/>
      <c r="U380" s="409"/>
      <c r="V380" s="408"/>
      <c r="W380" s="408"/>
      <c r="X380" s="408"/>
      <c r="Y380" s="408"/>
      <c r="Z380" s="409"/>
      <c r="AA380" s="408"/>
      <c r="AB380" s="408"/>
      <c r="AC380" s="408"/>
      <c r="AD380" s="408"/>
      <c r="AE380" s="408"/>
      <c r="AF380" s="408"/>
      <c r="AG380" s="408"/>
      <c r="AH380" s="408"/>
      <c r="AI380" s="408"/>
      <c r="AJ380" s="409"/>
      <c r="AK380" s="410"/>
      <c r="AL380" s="410"/>
      <c r="AM380" s="410"/>
      <c r="AN380" s="410"/>
      <c r="AO380" s="410"/>
      <c r="AP380" s="410"/>
      <c r="AQ380" s="409"/>
      <c r="AR380" s="408"/>
      <c r="AS380" s="408"/>
      <c r="AT380" s="409"/>
      <c r="AU380" s="408"/>
      <c r="AV380" s="408"/>
      <c r="AW380" s="408"/>
      <c r="AX380" s="408"/>
      <c r="AY380" s="408"/>
      <c r="AZ380" s="408"/>
      <c r="BA380" s="408"/>
      <c r="BB380" s="408"/>
      <c r="BC380" s="408"/>
      <c r="BD380" s="408"/>
      <c r="BE380" s="408"/>
      <c r="BF380" s="408"/>
      <c r="BG380" s="408"/>
      <c r="BH380" s="408"/>
    </row>
    <row r="381" spans="1:60" ht="14.25" customHeight="1">
      <c r="A381" s="274" t="s">
        <v>4749</v>
      </c>
      <c r="B381" s="323">
        <v>41</v>
      </c>
      <c r="C381" s="324">
        <v>20</v>
      </c>
      <c r="D381" s="324">
        <v>21</v>
      </c>
      <c r="E381" s="325">
        <v>27</v>
      </c>
      <c r="F381" s="121"/>
      <c r="G381" s="111"/>
      <c r="H381" s="111"/>
      <c r="I381" s="111"/>
      <c r="J381" s="111"/>
      <c r="K381" s="121"/>
      <c r="L381" s="408"/>
      <c r="M381" s="408"/>
      <c r="N381" s="408"/>
      <c r="O381" s="408"/>
      <c r="P381" s="409"/>
      <c r="Q381" s="408"/>
      <c r="R381" s="408"/>
      <c r="S381" s="408"/>
      <c r="T381" s="408"/>
      <c r="U381" s="409"/>
      <c r="V381" s="408"/>
      <c r="W381" s="408"/>
      <c r="X381" s="408"/>
      <c r="Y381" s="408"/>
      <c r="Z381" s="409"/>
      <c r="AA381" s="408"/>
      <c r="AB381" s="408"/>
      <c r="AC381" s="408"/>
      <c r="AD381" s="408"/>
      <c r="AE381" s="408"/>
      <c r="AF381" s="408"/>
      <c r="AG381" s="408"/>
      <c r="AH381" s="408"/>
      <c r="AI381" s="408"/>
      <c r="AJ381" s="409"/>
      <c r="AK381" s="410"/>
      <c r="AL381" s="410"/>
      <c r="AM381" s="410"/>
      <c r="AN381" s="410"/>
      <c r="AO381" s="410"/>
      <c r="AP381" s="410"/>
      <c r="AQ381" s="409"/>
      <c r="AR381" s="408"/>
      <c r="AS381" s="408"/>
      <c r="AT381" s="409"/>
      <c r="AU381" s="408"/>
      <c r="AV381" s="408"/>
      <c r="AW381" s="408"/>
      <c r="AX381" s="408"/>
      <c r="AY381" s="408"/>
      <c r="AZ381" s="408"/>
      <c r="BA381" s="408"/>
      <c r="BB381" s="408"/>
      <c r="BC381" s="408"/>
      <c r="BD381" s="408"/>
      <c r="BE381" s="408"/>
      <c r="BF381" s="408"/>
      <c r="BG381" s="408"/>
      <c r="BH381" s="408"/>
    </row>
    <row r="382" spans="1:60" ht="14.25" customHeight="1">
      <c r="A382" s="274" t="s">
        <v>4750</v>
      </c>
      <c r="B382" s="323">
        <v>38</v>
      </c>
      <c r="C382" s="324">
        <v>18</v>
      </c>
      <c r="D382" s="324">
        <v>20</v>
      </c>
      <c r="E382" s="325">
        <v>31</v>
      </c>
      <c r="F382" s="121"/>
      <c r="G382" s="111"/>
      <c r="H382" s="111"/>
      <c r="I382" s="111"/>
      <c r="J382" s="111"/>
      <c r="K382" s="121"/>
      <c r="L382" s="408"/>
      <c r="M382" s="408"/>
      <c r="N382" s="408"/>
      <c r="O382" s="408"/>
      <c r="P382" s="409"/>
      <c r="Q382" s="408"/>
      <c r="R382" s="408"/>
      <c r="S382" s="408"/>
      <c r="T382" s="408"/>
      <c r="U382" s="409"/>
      <c r="V382" s="408"/>
      <c r="W382" s="408"/>
      <c r="X382" s="408"/>
      <c r="Y382" s="408"/>
      <c r="Z382" s="409"/>
      <c r="AA382" s="408"/>
      <c r="AB382" s="408"/>
      <c r="AC382" s="408"/>
      <c r="AD382" s="408"/>
      <c r="AE382" s="408"/>
      <c r="AF382" s="408"/>
      <c r="AG382" s="408"/>
      <c r="AH382" s="408"/>
      <c r="AI382" s="408"/>
      <c r="AJ382" s="409"/>
      <c r="AK382" s="410"/>
      <c r="AL382" s="410"/>
      <c r="AM382" s="410"/>
      <c r="AN382" s="410"/>
      <c r="AO382" s="410"/>
      <c r="AP382" s="410"/>
      <c r="AQ382" s="409"/>
      <c r="AR382" s="408"/>
      <c r="AS382" s="408"/>
      <c r="AT382" s="409"/>
      <c r="AU382" s="408"/>
      <c r="AV382" s="408"/>
      <c r="AW382" s="408"/>
      <c r="AX382" s="408"/>
      <c r="AY382" s="408"/>
      <c r="AZ382" s="408"/>
      <c r="BA382" s="408"/>
      <c r="BB382" s="408"/>
      <c r="BC382" s="408"/>
      <c r="BD382" s="408"/>
      <c r="BE382" s="408"/>
      <c r="BF382" s="408"/>
      <c r="BG382" s="408"/>
      <c r="BH382" s="408"/>
    </row>
    <row r="383" spans="1:60" ht="14.25" customHeight="1">
      <c r="A383" s="274" t="s">
        <v>4751</v>
      </c>
      <c r="B383" s="323">
        <v>66</v>
      </c>
      <c r="C383" s="324">
        <v>33</v>
      </c>
      <c r="D383" s="324">
        <v>33</v>
      </c>
      <c r="E383" s="325">
        <v>45</v>
      </c>
      <c r="F383" s="121"/>
      <c r="G383" s="111"/>
      <c r="H383" s="111"/>
      <c r="I383" s="111"/>
      <c r="J383" s="111"/>
      <c r="K383" s="121"/>
      <c r="L383" s="408"/>
      <c r="M383" s="408"/>
      <c r="N383" s="408"/>
      <c r="O383" s="408"/>
      <c r="P383" s="409"/>
      <c r="Q383" s="408"/>
      <c r="R383" s="408"/>
      <c r="S383" s="408"/>
      <c r="T383" s="408"/>
      <c r="U383" s="409"/>
      <c r="V383" s="408"/>
      <c r="W383" s="408"/>
      <c r="X383" s="408"/>
      <c r="Y383" s="408"/>
      <c r="Z383" s="409"/>
      <c r="AA383" s="408"/>
      <c r="AB383" s="408"/>
      <c r="AC383" s="408"/>
      <c r="AD383" s="408"/>
      <c r="AE383" s="408"/>
      <c r="AF383" s="408"/>
      <c r="AG383" s="408"/>
      <c r="AH383" s="408"/>
      <c r="AI383" s="408"/>
      <c r="AJ383" s="409"/>
      <c r="AK383" s="410"/>
      <c r="AL383" s="410"/>
      <c r="AM383" s="410"/>
      <c r="AN383" s="410"/>
      <c r="AO383" s="410"/>
      <c r="AP383" s="410"/>
      <c r="AQ383" s="409"/>
      <c r="AR383" s="408"/>
      <c r="AS383" s="408"/>
      <c r="AT383" s="409"/>
      <c r="AU383" s="408"/>
      <c r="AV383" s="408"/>
      <c r="AW383" s="408"/>
      <c r="AX383" s="408"/>
      <c r="AY383" s="408"/>
      <c r="AZ383" s="408"/>
      <c r="BA383" s="408"/>
      <c r="BB383" s="408"/>
      <c r="BC383" s="408"/>
      <c r="BD383" s="408"/>
      <c r="BE383" s="408"/>
      <c r="BF383" s="408"/>
      <c r="BG383" s="408"/>
      <c r="BH383" s="408"/>
    </row>
    <row r="384" spans="1:60" ht="14.25" customHeight="1">
      <c r="A384" s="277" t="s">
        <v>459</v>
      </c>
      <c r="B384" s="339">
        <v>2111</v>
      </c>
      <c r="C384" s="339">
        <v>1058</v>
      </c>
      <c r="D384" s="339">
        <v>1053</v>
      </c>
      <c r="E384" s="340">
        <v>1296</v>
      </c>
      <c r="F384" s="121"/>
      <c r="G384" s="111"/>
      <c r="H384" s="111"/>
      <c r="I384" s="111"/>
      <c r="J384" s="111"/>
      <c r="K384" s="121"/>
      <c r="L384" s="408"/>
      <c r="M384" s="408"/>
      <c r="N384" s="408"/>
      <c r="O384" s="408"/>
      <c r="P384" s="409"/>
      <c r="Q384" s="408"/>
      <c r="R384" s="408"/>
      <c r="S384" s="408"/>
      <c r="T384" s="408"/>
      <c r="U384" s="409"/>
      <c r="V384" s="408"/>
      <c r="W384" s="408"/>
      <c r="X384" s="408"/>
      <c r="Y384" s="408"/>
      <c r="Z384" s="409"/>
      <c r="AA384" s="408"/>
      <c r="AB384" s="408"/>
      <c r="AC384" s="408"/>
      <c r="AD384" s="408"/>
      <c r="AE384" s="408"/>
      <c r="AF384" s="408"/>
      <c r="AG384" s="408"/>
      <c r="AH384" s="408"/>
      <c r="AI384" s="408"/>
      <c r="AJ384" s="409"/>
      <c r="AK384" s="410"/>
      <c r="AL384" s="410"/>
      <c r="AM384" s="410"/>
      <c r="AN384" s="410"/>
      <c r="AO384" s="410"/>
      <c r="AP384" s="410"/>
      <c r="AQ384" s="409"/>
      <c r="AR384" s="408"/>
      <c r="AS384" s="408"/>
      <c r="AT384" s="409"/>
      <c r="AU384" s="408"/>
      <c r="AV384" s="408"/>
      <c r="AW384" s="408"/>
      <c r="AX384" s="408"/>
      <c r="AY384" s="408"/>
      <c r="AZ384" s="408"/>
      <c r="BA384" s="408"/>
      <c r="BB384" s="408"/>
      <c r="BC384" s="408"/>
      <c r="BD384" s="408"/>
      <c r="BE384" s="408"/>
      <c r="BF384" s="408"/>
      <c r="BG384" s="408"/>
      <c r="BH384" s="408"/>
    </row>
    <row r="385" spans="1:60" ht="14.25" customHeight="1">
      <c r="A385" s="274" t="s">
        <v>4752</v>
      </c>
      <c r="B385" s="323">
        <v>124</v>
      </c>
      <c r="C385" s="324">
        <v>64</v>
      </c>
      <c r="D385" s="324">
        <v>60</v>
      </c>
      <c r="E385" s="325">
        <v>67</v>
      </c>
      <c r="F385" s="121"/>
      <c r="G385" s="111"/>
      <c r="H385" s="111"/>
      <c r="I385" s="111"/>
      <c r="J385" s="111"/>
      <c r="K385" s="121"/>
      <c r="L385" s="408"/>
      <c r="M385" s="408"/>
      <c r="N385" s="408"/>
      <c r="O385" s="408"/>
      <c r="P385" s="409"/>
      <c r="Q385" s="408"/>
      <c r="R385" s="408"/>
      <c r="S385" s="408"/>
      <c r="T385" s="408"/>
      <c r="U385" s="409"/>
      <c r="V385" s="408"/>
      <c r="W385" s="408"/>
      <c r="X385" s="408"/>
      <c r="Y385" s="408"/>
      <c r="Z385" s="409"/>
      <c r="AA385" s="408"/>
      <c r="AB385" s="408"/>
      <c r="AC385" s="408"/>
      <c r="AD385" s="408"/>
      <c r="AE385" s="408"/>
      <c r="AF385" s="408"/>
      <c r="AG385" s="408"/>
      <c r="AH385" s="408"/>
      <c r="AI385" s="408"/>
      <c r="AJ385" s="409"/>
      <c r="AK385" s="410"/>
      <c r="AL385" s="410"/>
      <c r="AM385" s="410"/>
      <c r="AN385" s="410"/>
      <c r="AO385" s="410"/>
      <c r="AP385" s="410"/>
      <c r="AQ385" s="409"/>
      <c r="AR385" s="408"/>
      <c r="AS385" s="408"/>
      <c r="AT385" s="409"/>
      <c r="AU385" s="408"/>
      <c r="AV385" s="408"/>
      <c r="AW385" s="408"/>
      <c r="AX385" s="408"/>
      <c r="AY385" s="408"/>
      <c r="AZ385" s="408"/>
      <c r="BA385" s="408"/>
      <c r="BB385" s="408"/>
      <c r="BC385" s="408"/>
      <c r="BD385" s="408"/>
      <c r="BE385" s="408"/>
      <c r="BF385" s="408"/>
      <c r="BG385" s="408"/>
      <c r="BH385" s="408"/>
    </row>
    <row r="386" spans="1:60" ht="14.25" customHeight="1">
      <c r="A386" s="274" t="s">
        <v>4753</v>
      </c>
      <c r="B386" s="323">
        <v>70</v>
      </c>
      <c r="C386" s="324">
        <v>37</v>
      </c>
      <c r="D386" s="324">
        <v>33</v>
      </c>
      <c r="E386" s="325">
        <v>39</v>
      </c>
      <c r="F386" s="121"/>
      <c r="G386" s="111"/>
      <c r="H386" s="111"/>
      <c r="I386" s="111"/>
      <c r="J386" s="111"/>
      <c r="K386" s="121"/>
      <c r="L386" s="408"/>
      <c r="M386" s="408"/>
      <c r="N386" s="408"/>
      <c r="O386" s="408"/>
      <c r="P386" s="409"/>
      <c r="Q386" s="408"/>
      <c r="R386" s="408"/>
      <c r="S386" s="408"/>
      <c r="T386" s="408"/>
      <c r="U386" s="409"/>
      <c r="V386" s="408"/>
      <c r="W386" s="408"/>
      <c r="X386" s="408"/>
      <c r="Y386" s="408"/>
      <c r="Z386" s="409"/>
      <c r="AA386" s="408"/>
      <c r="AB386" s="408"/>
      <c r="AC386" s="408"/>
      <c r="AD386" s="408"/>
      <c r="AE386" s="408"/>
      <c r="AF386" s="408"/>
      <c r="AG386" s="408"/>
      <c r="AH386" s="408"/>
      <c r="AI386" s="408"/>
      <c r="AJ386" s="409"/>
      <c r="AK386" s="410"/>
      <c r="AL386" s="410"/>
      <c r="AM386" s="410"/>
      <c r="AN386" s="410"/>
      <c r="AO386" s="410"/>
      <c r="AP386" s="410"/>
      <c r="AQ386" s="409"/>
      <c r="AR386" s="408"/>
      <c r="AS386" s="408"/>
      <c r="AT386" s="409"/>
      <c r="AU386" s="408"/>
      <c r="AV386" s="408"/>
      <c r="AW386" s="408"/>
      <c r="AX386" s="408"/>
      <c r="AY386" s="408"/>
      <c r="AZ386" s="408"/>
      <c r="BA386" s="408"/>
      <c r="BB386" s="408"/>
      <c r="BC386" s="408"/>
      <c r="BD386" s="408"/>
      <c r="BE386" s="408"/>
      <c r="BF386" s="408"/>
      <c r="BG386" s="408"/>
      <c r="BH386" s="408"/>
    </row>
    <row r="387" spans="1:60" ht="14.25" customHeight="1">
      <c r="A387" s="274" t="s">
        <v>4754</v>
      </c>
      <c r="B387" s="323">
        <v>69</v>
      </c>
      <c r="C387" s="324">
        <v>37</v>
      </c>
      <c r="D387" s="324">
        <v>32</v>
      </c>
      <c r="E387" s="325">
        <v>46</v>
      </c>
      <c r="F387" s="121"/>
      <c r="G387" s="111"/>
      <c r="H387" s="111"/>
      <c r="I387" s="111"/>
      <c r="J387" s="111"/>
      <c r="K387" s="121"/>
      <c r="L387" s="408"/>
      <c r="M387" s="408"/>
      <c r="N387" s="408"/>
      <c r="O387" s="408"/>
      <c r="P387" s="409"/>
      <c r="Q387" s="408"/>
      <c r="R387" s="408"/>
      <c r="S387" s="408"/>
      <c r="T387" s="408"/>
      <c r="U387" s="409"/>
      <c r="V387" s="408"/>
      <c r="W387" s="408"/>
      <c r="X387" s="408"/>
      <c r="Y387" s="408"/>
      <c r="Z387" s="409"/>
      <c r="AA387" s="408"/>
      <c r="AB387" s="408"/>
      <c r="AC387" s="408"/>
      <c r="AD387" s="408"/>
      <c r="AE387" s="408"/>
      <c r="AF387" s="408"/>
      <c r="AG387" s="408"/>
      <c r="AH387" s="408"/>
      <c r="AI387" s="408"/>
      <c r="AJ387" s="409"/>
      <c r="AK387" s="410"/>
      <c r="AL387" s="410"/>
      <c r="AM387" s="410"/>
      <c r="AN387" s="410"/>
      <c r="AO387" s="410"/>
      <c r="AP387" s="410"/>
      <c r="AQ387" s="409"/>
      <c r="AR387" s="408"/>
      <c r="AS387" s="408"/>
      <c r="AT387" s="409"/>
      <c r="AU387" s="408"/>
      <c r="AV387" s="408"/>
      <c r="AW387" s="408"/>
      <c r="AX387" s="408"/>
      <c r="AY387" s="408"/>
      <c r="AZ387" s="408"/>
      <c r="BA387" s="408"/>
      <c r="BB387" s="408"/>
      <c r="BC387" s="408"/>
      <c r="BD387" s="408"/>
      <c r="BE387" s="408"/>
      <c r="BF387" s="408"/>
      <c r="BG387" s="408"/>
      <c r="BH387" s="408"/>
    </row>
    <row r="388" spans="1:60" ht="14.25" customHeight="1">
      <c r="A388" s="274" t="s">
        <v>4755</v>
      </c>
      <c r="B388" s="323">
        <v>75</v>
      </c>
      <c r="C388" s="324">
        <v>44</v>
      </c>
      <c r="D388" s="324">
        <v>31</v>
      </c>
      <c r="E388" s="325">
        <v>43</v>
      </c>
      <c r="F388" s="121"/>
      <c r="G388" s="111"/>
      <c r="H388" s="111"/>
      <c r="I388" s="111"/>
      <c r="J388" s="111"/>
      <c r="K388" s="121"/>
      <c r="L388" s="408"/>
      <c r="M388" s="408"/>
      <c r="N388" s="408"/>
      <c r="O388" s="408"/>
      <c r="P388" s="409"/>
      <c r="Q388" s="408"/>
      <c r="R388" s="408"/>
      <c r="S388" s="408"/>
      <c r="T388" s="408"/>
      <c r="U388" s="409"/>
      <c r="V388" s="408"/>
      <c r="W388" s="408"/>
      <c r="X388" s="408"/>
      <c r="Y388" s="408"/>
      <c r="Z388" s="409"/>
      <c r="AA388" s="408"/>
      <c r="AB388" s="408"/>
      <c r="AC388" s="408"/>
      <c r="AD388" s="408"/>
      <c r="AE388" s="408"/>
      <c r="AF388" s="408"/>
      <c r="AG388" s="408"/>
      <c r="AH388" s="408"/>
      <c r="AI388" s="408"/>
      <c r="AJ388" s="409"/>
      <c r="AK388" s="410"/>
      <c r="AL388" s="410"/>
      <c r="AM388" s="410"/>
      <c r="AN388" s="410"/>
      <c r="AO388" s="410"/>
      <c r="AP388" s="410"/>
      <c r="AQ388" s="409"/>
      <c r="AR388" s="408"/>
      <c r="AS388" s="408"/>
      <c r="AT388" s="409"/>
      <c r="AU388" s="408"/>
      <c r="AV388" s="408"/>
      <c r="AW388" s="408"/>
      <c r="AX388" s="408"/>
      <c r="AY388" s="408"/>
      <c r="AZ388" s="408"/>
      <c r="BA388" s="408"/>
      <c r="BB388" s="408"/>
      <c r="BC388" s="408"/>
      <c r="BD388" s="408"/>
      <c r="BE388" s="408"/>
      <c r="BF388" s="408"/>
      <c r="BG388" s="408"/>
      <c r="BH388" s="408"/>
    </row>
    <row r="389" spans="1:60" ht="14.25" customHeight="1">
      <c r="A389" s="274" t="s">
        <v>4756</v>
      </c>
      <c r="B389" s="323">
        <v>81</v>
      </c>
      <c r="C389" s="324">
        <v>36</v>
      </c>
      <c r="D389" s="324">
        <v>45</v>
      </c>
      <c r="E389" s="325">
        <v>57</v>
      </c>
      <c r="F389" s="121"/>
      <c r="G389" s="111"/>
      <c r="H389" s="111"/>
      <c r="I389" s="111"/>
      <c r="J389" s="111"/>
      <c r="K389" s="121"/>
      <c r="L389" s="408"/>
      <c r="M389" s="408"/>
      <c r="N389" s="408"/>
      <c r="O389" s="408"/>
      <c r="P389" s="409"/>
      <c r="Q389" s="408"/>
      <c r="R389" s="408"/>
      <c r="S389" s="408"/>
      <c r="T389" s="408"/>
      <c r="U389" s="409"/>
      <c r="V389" s="408"/>
      <c r="W389" s="408"/>
      <c r="X389" s="408"/>
      <c r="Y389" s="408"/>
      <c r="Z389" s="409"/>
      <c r="AA389" s="408"/>
      <c r="AB389" s="408"/>
      <c r="AC389" s="408"/>
      <c r="AD389" s="408"/>
      <c r="AE389" s="408"/>
      <c r="AF389" s="408"/>
      <c r="AG389" s="408"/>
      <c r="AH389" s="408"/>
      <c r="AI389" s="408"/>
      <c r="AJ389" s="409"/>
      <c r="AK389" s="410"/>
      <c r="AL389" s="410"/>
      <c r="AM389" s="410"/>
      <c r="AN389" s="410"/>
      <c r="AO389" s="410"/>
      <c r="AP389" s="410"/>
      <c r="AQ389" s="409"/>
      <c r="AR389" s="408"/>
      <c r="AS389" s="408"/>
      <c r="AT389" s="409"/>
      <c r="AU389" s="408"/>
      <c r="AV389" s="408"/>
      <c r="AW389" s="408"/>
      <c r="AX389" s="408"/>
      <c r="AY389" s="408"/>
      <c r="AZ389" s="408"/>
      <c r="BA389" s="408"/>
      <c r="BB389" s="408"/>
      <c r="BC389" s="408"/>
      <c r="BD389" s="408"/>
      <c r="BE389" s="408"/>
      <c r="BF389" s="408"/>
      <c r="BG389" s="408"/>
      <c r="BH389" s="408"/>
    </row>
    <row r="390" spans="1:60" ht="14.25" customHeight="1">
      <c r="A390" s="274" t="s">
        <v>3584</v>
      </c>
      <c r="B390" s="323">
        <v>100</v>
      </c>
      <c r="C390" s="324">
        <v>51</v>
      </c>
      <c r="D390" s="324">
        <v>49</v>
      </c>
      <c r="E390" s="325">
        <v>58</v>
      </c>
      <c r="F390" s="121"/>
      <c r="G390" s="111"/>
      <c r="H390" s="111"/>
      <c r="I390" s="111"/>
      <c r="J390" s="111"/>
      <c r="K390" s="121"/>
      <c r="L390" s="408"/>
      <c r="M390" s="408"/>
      <c r="N390" s="408"/>
      <c r="O390" s="408"/>
      <c r="P390" s="409"/>
      <c r="Q390" s="408"/>
      <c r="R390" s="408"/>
      <c r="S390" s="408"/>
      <c r="T390" s="408"/>
      <c r="U390" s="409"/>
      <c r="V390" s="408"/>
      <c r="W390" s="408"/>
      <c r="X390" s="408"/>
      <c r="Y390" s="408"/>
      <c r="Z390" s="409"/>
      <c r="AA390" s="408"/>
      <c r="AB390" s="408"/>
      <c r="AC390" s="408"/>
      <c r="AD390" s="408"/>
      <c r="AE390" s="408"/>
      <c r="AF390" s="408"/>
      <c r="AG390" s="408"/>
      <c r="AH390" s="408"/>
      <c r="AI390" s="408"/>
      <c r="AJ390" s="409"/>
      <c r="AK390" s="410"/>
      <c r="AL390" s="410"/>
      <c r="AM390" s="410"/>
      <c r="AN390" s="410"/>
      <c r="AO390" s="410"/>
      <c r="AP390" s="410"/>
      <c r="AQ390" s="409"/>
      <c r="AR390" s="408"/>
      <c r="AS390" s="408"/>
      <c r="AT390" s="409"/>
      <c r="AU390" s="408"/>
      <c r="AV390" s="408"/>
      <c r="AW390" s="408"/>
      <c r="AX390" s="408"/>
      <c r="AY390" s="408"/>
      <c r="AZ390" s="408"/>
      <c r="BA390" s="408"/>
      <c r="BB390" s="408"/>
      <c r="BC390" s="408"/>
      <c r="BD390" s="408"/>
      <c r="BE390" s="408"/>
      <c r="BF390" s="408"/>
      <c r="BG390" s="408"/>
      <c r="BH390" s="408"/>
    </row>
    <row r="391" spans="1:60" ht="14.25" customHeight="1">
      <c r="A391" s="274" t="s">
        <v>3590</v>
      </c>
      <c r="B391" s="323">
        <v>112</v>
      </c>
      <c r="C391" s="324">
        <v>50</v>
      </c>
      <c r="D391" s="324">
        <v>62</v>
      </c>
      <c r="E391" s="325">
        <v>63</v>
      </c>
      <c r="F391" s="121"/>
      <c r="G391" s="111"/>
      <c r="H391" s="111"/>
      <c r="I391" s="111"/>
      <c r="J391" s="111"/>
      <c r="K391" s="121"/>
      <c r="L391" s="408"/>
      <c r="M391" s="408"/>
      <c r="N391" s="408"/>
      <c r="O391" s="408"/>
      <c r="P391" s="409"/>
      <c r="Q391" s="408"/>
      <c r="R391" s="408"/>
      <c r="S391" s="408"/>
      <c r="T391" s="408"/>
      <c r="U391" s="409"/>
      <c r="V391" s="408"/>
      <c r="W391" s="408"/>
      <c r="X391" s="408"/>
      <c r="Y391" s="408"/>
      <c r="Z391" s="409"/>
      <c r="AA391" s="408"/>
      <c r="AB391" s="408"/>
      <c r="AC391" s="408"/>
      <c r="AD391" s="408"/>
      <c r="AE391" s="408"/>
      <c r="AF391" s="408"/>
      <c r="AG391" s="408"/>
      <c r="AH391" s="408"/>
      <c r="AI391" s="408"/>
      <c r="AJ391" s="409"/>
      <c r="AK391" s="410"/>
      <c r="AL391" s="410"/>
      <c r="AM391" s="410"/>
      <c r="AN391" s="410"/>
      <c r="AO391" s="410"/>
      <c r="AP391" s="410"/>
      <c r="AQ391" s="409"/>
      <c r="AR391" s="408"/>
      <c r="AS391" s="408"/>
      <c r="AT391" s="409"/>
      <c r="AU391" s="408"/>
      <c r="AV391" s="408"/>
      <c r="AW391" s="408"/>
      <c r="AX391" s="408"/>
      <c r="AY391" s="408"/>
      <c r="AZ391" s="408"/>
      <c r="BA391" s="408"/>
      <c r="BB391" s="408"/>
      <c r="BC391" s="408"/>
      <c r="BD391" s="408"/>
      <c r="BE391" s="408"/>
      <c r="BF391" s="408"/>
      <c r="BG391" s="408"/>
      <c r="BH391" s="408"/>
    </row>
    <row r="392" spans="1:60" ht="14.25" customHeight="1">
      <c r="A392" s="274" t="s">
        <v>4757</v>
      </c>
      <c r="B392" s="323">
        <v>76</v>
      </c>
      <c r="C392" s="324">
        <v>30</v>
      </c>
      <c r="D392" s="324">
        <v>46</v>
      </c>
      <c r="E392" s="325">
        <v>49</v>
      </c>
      <c r="F392" s="121"/>
      <c r="G392" s="111"/>
      <c r="H392" s="111"/>
      <c r="I392" s="111"/>
      <c r="J392" s="111"/>
      <c r="K392" s="121"/>
      <c r="L392" s="408"/>
      <c r="M392" s="408"/>
      <c r="N392" s="408"/>
      <c r="O392" s="408"/>
      <c r="P392" s="409"/>
      <c r="Q392" s="408"/>
      <c r="R392" s="408"/>
      <c r="S392" s="408"/>
      <c r="T392" s="408"/>
      <c r="U392" s="409"/>
      <c r="V392" s="408"/>
      <c r="W392" s="408"/>
      <c r="X392" s="408"/>
      <c r="Y392" s="408"/>
      <c r="Z392" s="409"/>
      <c r="AA392" s="408"/>
      <c r="AB392" s="408"/>
      <c r="AC392" s="408"/>
      <c r="AD392" s="408"/>
      <c r="AE392" s="408"/>
      <c r="AF392" s="408"/>
      <c r="AG392" s="408"/>
      <c r="AH392" s="408"/>
      <c r="AI392" s="408"/>
      <c r="AJ392" s="409"/>
      <c r="AK392" s="410"/>
      <c r="AL392" s="410"/>
      <c r="AM392" s="410"/>
      <c r="AN392" s="410"/>
      <c r="AO392" s="410"/>
      <c r="AP392" s="410"/>
      <c r="AQ392" s="409"/>
      <c r="AR392" s="408"/>
      <c r="AS392" s="408"/>
      <c r="AT392" s="409"/>
      <c r="AU392" s="408"/>
      <c r="AV392" s="408"/>
      <c r="AW392" s="408"/>
      <c r="AX392" s="408"/>
      <c r="AY392" s="408"/>
      <c r="AZ392" s="408"/>
      <c r="BA392" s="408"/>
      <c r="BB392" s="408"/>
      <c r="BC392" s="408"/>
      <c r="BD392" s="408"/>
      <c r="BE392" s="408"/>
      <c r="BF392" s="408"/>
      <c r="BG392" s="408"/>
      <c r="BH392" s="408"/>
    </row>
    <row r="393" spans="1:60" ht="14.25" customHeight="1">
      <c r="A393" s="274" t="s">
        <v>4758</v>
      </c>
      <c r="B393" s="323">
        <v>64</v>
      </c>
      <c r="C393" s="324">
        <v>32</v>
      </c>
      <c r="D393" s="324">
        <v>32</v>
      </c>
      <c r="E393" s="325">
        <v>38</v>
      </c>
      <c r="F393" s="121"/>
      <c r="G393" s="111"/>
      <c r="H393" s="111"/>
      <c r="I393" s="111"/>
      <c r="J393" s="111"/>
      <c r="K393" s="121"/>
      <c r="L393" s="408"/>
      <c r="M393" s="408"/>
      <c r="N393" s="408"/>
      <c r="O393" s="408"/>
      <c r="P393" s="409"/>
      <c r="Q393" s="408"/>
      <c r="R393" s="408"/>
      <c r="S393" s="408"/>
      <c r="T393" s="408"/>
      <c r="U393" s="409"/>
      <c r="V393" s="408"/>
      <c r="W393" s="408"/>
      <c r="X393" s="408"/>
      <c r="Y393" s="408"/>
      <c r="Z393" s="409"/>
      <c r="AA393" s="408"/>
      <c r="AB393" s="408"/>
      <c r="AC393" s="408"/>
      <c r="AD393" s="408"/>
      <c r="AE393" s="408"/>
      <c r="AF393" s="408"/>
      <c r="AG393" s="408"/>
      <c r="AH393" s="408"/>
      <c r="AI393" s="408"/>
      <c r="AJ393" s="409"/>
      <c r="AK393" s="410"/>
      <c r="AL393" s="410"/>
      <c r="AM393" s="410"/>
      <c r="AN393" s="410"/>
      <c r="AO393" s="410"/>
      <c r="AP393" s="410"/>
      <c r="AQ393" s="409"/>
      <c r="AR393" s="408"/>
      <c r="AS393" s="408"/>
      <c r="AT393" s="409"/>
      <c r="AU393" s="408"/>
      <c r="AV393" s="408"/>
      <c r="AW393" s="408"/>
      <c r="AX393" s="408"/>
      <c r="AY393" s="408"/>
      <c r="AZ393" s="408"/>
      <c r="BA393" s="408"/>
      <c r="BB393" s="408"/>
      <c r="BC393" s="408"/>
      <c r="BD393" s="408"/>
      <c r="BE393" s="408"/>
      <c r="BF393" s="408"/>
      <c r="BG393" s="408"/>
      <c r="BH393" s="408"/>
    </row>
    <row r="394" spans="1:60" ht="14.25" customHeight="1">
      <c r="A394" s="274" t="s">
        <v>4759</v>
      </c>
      <c r="B394" s="323">
        <v>114</v>
      </c>
      <c r="C394" s="324">
        <v>54</v>
      </c>
      <c r="D394" s="324">
        <v>60</v>
      </c>
      <c r="E394" s="325">
        <v>70</v>
      </c>
      <c r="F394" s="121"/>
      <c r="G394" s="111"/>
      <c r="H394" s="111"/>
      <c r="I394" s="111"/>
      <c r="J394" s="111"/>
      <c r="K394" s="121"/>
      <c r="L394" s="408"/>
      <c r="M394" s="408"/>
      <c r="N394" s="408"/>
      <c r="O394" s="408"/>
      <c r="P394" s="409"/>
      <c r="Q394" s="408"/>
      <c r="R394" s="408"/>
      <c r="S394" s="408"/>
      <c r="T394" s="408"/>
      <c r="U394" s="409"/>
      <c r="V394" s="408"/>
      <c r="W394" s="408"/>
      <c r="X394" s="408"/>
      <c r="Y394" s="408"/>
      <c r="Z394" s="409"/>
      <c r="AA394" s="408"/>
      <c r="AB394" s="408"/>
      <c r="AC394" s="408"/>
      <c r="AD394" s="408"/>
      <c r="AE394" s="408"/>
      <c r="AF394" s="408"/>
      <c r="AG394" s="408"/>
      <c r="AH394" s="408"/>
      <c r="AI394" s="408"/>
      <c r="AJ394" s="409"/>
      <c r="AK394" s="410"/>
      <c r="AL394" s="410"/>
      <c r="AM394" s="410"/>
      <c r="AN394" s="410"/>
      <c r="AO394" s="408"/>
      <c r="AP394" s="408"/>
      <c r="AQ394" s="409"/>
      <c r="AR394" s="408"/>
      <c r="AS394" s="408"/>
      <c r="AT394" s="409"/>
      <c r="AU394" s="408"/>
      <c r="AV394" s="408"/>
      <c r="AW394" s="408"/>
      <c r="AX394" s="408"/>
      <c r="AY394" s="408"/>
      <c r="AZ394" s="408"/>
      <c r="BA394" s="408"/>
      <c r="BB394" s="408"/>
      <c r="BC394" s="408"/>
      <c r="BD394" s="408"/>
      <c r="BE394" s="408"/>
      <c r="BF394" s="408"/>
      <c r="BG394" s="408"/>
      <c r="BH394" s="408"/>
    </row>
    <row r="395" spans="1:60" ht="14.25" customHeight="1">
      <c r="A395" s="274" t="s">
        <v>695</v>
      </c>
      <c r="B395" s="323">
        <v>130</v>
      </c>
      <c r="C395" s="324">
        <v>73</v>
      </c>
      <c r="D395" s="324">
        <v>57</v>
      </c>
      <c r="E395" s="325">
        <v>79</v>
      </c>
      <c r="F395" s="121"/>
      <c r="G395" s="111"/>
      <c r="H395" s="111"/>
      <c r="I395" s="111"/>
      <c r="J395" s="111"/>
      <c r="K395" s="121"/>
      <c r="L395" s="408"/>
      <c r="M395" s="408"/>
      <c r="N395" s="408"/>
      <c r="O395" s="408"/>
      <c r="P395" s="409"/>
      <c r="Q395" s="408"/>
      <c r="R395" s="408"/>
      <c r="S395" s="408"/>
      <c r="T395" s="408"/>
      <c r="U395" s="409"/>
      <c r="V395" s="408"/>
      <c r="W395" s="408"/>
      <c r="X395" s="408"/>
      <c r="Y395" s="408"/>
      <c r="Z395" s="409"/>
      <c r="AA395" s="408"/>
      <c r="AB395" s="408"/>
      <c r="AC395" s="408"/>
      <c r="AD395" s="408"/>
      <c r="AE395" s="408"/>
      <c r="AF395" s="408"/>
      <c r="AG395" s="408"/>
      <c r="AH395" s="408"/>
      <c r="AI395" s="408"/>
      <c r="AJ395" s="409"/>
      <c r="AK395" s="408"/>
      <c r="AL395" s="408"/>
      <c r="AM395" s="408"/>
      <c r="AN395" s="408"/>
      <c r="AO395" s="408"/>
      <c r="AP395" s="408"/>
      <c r="AQ395" s="409"/>
      <c r="AR395" s="408"/>
      <c r="AS395" s="408"/>
      <c r="AT395" s="409"/>
      <c r="AU395" s="408"/>
      <c r="AV395" s="408"/>
      <c r="AW395" s="408"/>
      <c r="AX395" s="408"/>
      <c r="AY395" s="408"/>
      <c r="AZ395" s="408"/>
      <c r="BA395" s="408"/>
      <c r="BB395" s="408"/>
      <c r="BC395" s="408"/>
      <c r="BD395" s="408"/>
      <c r="BE395" s="408"/>
      <c r="BF395" s="408"/>
      <c r="BG395" s="408"/>
      <c r="BH395" s="408"/>
    </row>
    <row r="396" spans="1:60" ht="14.25" customHeight="1">
      <c r="A396" s="274" t="s">
        <v>2216</v>
      </c>
      <c r="B396" s="323">
        <v>59</v>
      </c>
      <c r="C396" s="324">
        <v>26</v>
      </c>
      <c r="D396" s="324">
        <v>33</v>
      </c>
      <c r="E396" s="325">
        <v>35</v>
      </c>
      <c r="F396" s="121"/>
      <c r="G396" s="111"/>
      <c r="H396" s="111"/>
      <c r="I396" s="111"/>
      <c r="J396" s="111"/>
      <c r="K396" s="121"/>
      <c r="L396" s="408"/>
      <c r="M396" s="408"/>
      <c r="N396" s="408"/>
      <c r="O396" s="408"/>
      <c r="P396" s="409"/>
      <c r="Q396" s="408"/>
      <c r="R396" s="408"/>
      <c r="S396" s="408"/>
      <c r="T396" s="408"/>
      <c r="U396" s="409"/>
      <c r="V396" s="408"/>
      <c r="W396" s="408"/>
      <c r="X396" s="408"/>
      <c r="Y396" s="408"/>
      <c r="Z396" s="409"/>
      <c r="AA396" s="408"/>
      <c r="AB396" s="408"/>
      <c r="AC396" s="408"/>
      <c r="AD396" s="408"/>
      <c r="AE396" s="408"/>
      <c r="AF396" s="408"/>
      <c r="AG396" s="408"/>
      <c r="AH396" s="408"/>
      <c r="AI396" s="408"/>
      <c r="AJ396" s="409"/>
      <c r="AK396" s="408"/>
      <c r="AL396" s="408"/>
      <c r="AM396" s="408"/>
      <c r="AN396" s="408"/>
      <c r="AO396" s="408"/>
      <c r="AP396" s="408"/>
      <c r="AQ396" s="409"/>
      <c r="AR396" s="408"/>
      <c r="AS396" s="408"/>
      <c r="AT396" s="409"/>
      <c r="AU396" s="408"/>
      <c r="AV396" s="408"/>
      <c r="AW396" s="408"/>
      <c r="AX396" s="408"/>
      <c r="AY396" s="408"/>
      <c r="AZ396" s="408"/>
      <c r="BA396" s="408"/>
      <c r="BB396" s="408"/>
      <c r="BC396" s="408"/>
      <c r="BD396" s="408"/>
      <c r="BE396" s="408"/>
      <c r="BF396" s="408"/>
      <c r="BG396" s="408"/>
      <c r="BH396" s="408"/>
    </row>
    <row r="397" spans="1:60" ht="14.25" customHeight="1">
      <c r="A397" s="274" t="s">
        <v>2223</v>
      </c>
      <c r="B397" s="323">
        <v>70</v>
      </c>
      <c r="C397" s="324">
        <v>38</v>
      </c>
      <c r="D397" s="324">
        <v>32</v>
      </c>
      <c r="E397" s="325">
        <v>43</v>
      </c>
      <c r="F397" s="121"/>
      <c r="G397" s="111"/>
      <c r="H397" s="111"/>
      <c r="I397" s="111"/>
      <c r="J397" s="111"/>
      <c r="K397" s="121"/>
      <c r="L397" s="408"/>
      <c r="M397" s="408"/>
      <c r="N397" s="408"/>
      <c r="O397" s="408"/>
      <c r="P397" s="409"/>
      <c r="Q397" s="408"/>
      <c r="R397" s="408"/>
      <c r="S397" s="408"/>
      <c r="T397" s="408"/>
      <c r="U397" s="409"/>
      <c r="V397" s="408"/>
      <c r="W397" s="408"/>
      <c r="X397" s="408"/>
      <c r="Y397" s="408"/>
      <c r="Z397" s="409"/>
      <c r="AA397" s="408"/>
      <c r="AB397" s="408"/>
      <c r="AC397" s="408"/>
      <c r="AD397" s="408"/>
      <c r="AE397" s="408"/>
      <c r="AF397" s="408"/>
      <c r="AG397" s="408"/>
      <c r="AH397" s="408"/>
      <c r="AI397" s="408"/>
      <c r="AJ397" s="409"/>
      <c r="AK397" s="408"/>
      <c r="AL397" s="408"/>
      <c r="AM397" s="408"/>
      <c r="AN397" s="408"/>
      <c r="AO397" s="408"/>
      <c r="AP397" s="408"/>
      <c r="AQ397" s="409"/>
      <c r="AR397" s="408"/>
      <c r="AS397" s="408"/>
      <c r="AT397" s="409"/>
      <c r="AU397" s="408"/>
      <c r="AV397" s="408"/>
      <c r="AW397" s="408"/>
      <c r="AX397" s="408"/>
      <c r="AY397" s="408"/>
      <c r="AZ397" s="408"/>
      <c r="BA397" s="408"/>
      <c r="BB397" s="408"/>
      <c r="BC397" s="408"/>
      <c r="BD397" s="408"/>
      <c r="BE397" s="408"/>
      <c r="BF397" s="408"/>
      <c r="BG397" s="408"/>
      <c r="BH397" s="408"/>
    </row>
    <row r="398" spans="1:60" ht="14.25" customHeight="1">
      <c r="A398" s="274" t="s">
        <v>2228</v>
      </c>
      <c r="B398" s="323">
        <v>47</v>
      </c>
      <c r="C398" s="324">
        <v>23</v>
      </c>
      <c r="D398" s="324">
        <v>24</v>
      </c>
      <c r="E398" s="325">
        <v>32</v>
      </c>
      <c r="F398" s="121"/>
      <c r="G398" s="111"/>
      <c r="H398" s="111"/>
      <c r="I398" s="111"/>
      <c r="J398" s="111"/>
      <c r="K398" s="121"/>
      <c r="L398" s="408"/>
      <c r="M398" s="408"/>
      <c r="N398" s="408"/>
      <c r="O398" s="408"/>
      <c r="P398" s="409"/>
      <c r="Q398" s="408"/>
      <c r="R398" s="408"/>
      <c r="S398" s="408"/>
      <c r="T398" s="408"/>
      <c r="U398" s="409"/>
      <c r="V398" s="408"/>
      <c r="W398" s="408"/>
      <c r="X398" s="408"/>
      <c r="Y398" s="408"/>
      <c r="Z398" s="409"/>
      <c r="AA398" s="408"/>
      <c r="AB398" s="408"/>
      <c r="AC398" s="408"/>
      <c r="AD398" s="408"/>
      <c r="AE398" s="408"/>
      <c r="AF398" s="408"/>
      <c r="AG398" s="408"/>
      <c r="AH398" s="408"/>
      <c r="AI398" s="408"/>
      <c r="AJ398" s="409"/>
      <c r="AK398" s="408"/>
      <c r="AL398" s="408"/>
      <c r="AM398" s="408"/>
      <c r="AN398" s="408"/>
      <c r="AO398" s="408"/>
      <c r="AP398" s="408"/>
      <c r="AQ398" s="409"/>
      <c r="AR398" s="408"/>
      <c r="AS398" s="408"/>
      <c r="AT398" s="409"/>
      <c r="AU398" s="408"/>
      <c r="AV398" s="408"/>
      <c r="AW398" s="408"/>
      <c r="AX398" s="408"/>
      <c r="AY398" s="408"/>
      <c r="AZ398" s="408"/>
      <c r="BA398" s="408"/>
      <c r="BB398" s="408"/>
      <c r="BC398" s="408"/>
      <c r="BD398" s="408"/>
      <c r="BE398" s="408"/>
      <c r="BF398" s="408"/>
      <c r="BG398" s="408"/>
      <c r="BH398" s="408"/>
    </row>
    <row r="399" spans="1:60" ht="14.25" customHeight="1">
      <c r="A399" s="274" t="s">
        <v>2286</v>
      </c>
      <c r="B399" s="323">
        <v>83</v>
      </c>
      <c r="C399" s="324">
        <v>45</v>
      </c>
      <c r="D399" s="324">
        <v>38</v>
      </c>
      <c r="E399" s="325">
        <v>52</v>
      </c>
      <c r="F399" s="121"/>
      <c r="G399" s="111"/>
      <c r="H399" s="111"/>
      <c r="I399" s="111"/>
      <c r="J399" s="111"/>
      <c r="K399" s="121"/>
      <c r="L399" s="408"/>
      <c r="M399" s="408"/>
      <c r="N399" s="408"/>
      <c r="O399" s="408"/>
      <c r="P399" s="409"/>
      <c r="Q399" s="408"/>
      <c r="R399" s="408"/>
      <c r="S399" s="408"/>
      <c r="T399" s="408"/>
      <c r="U399" s="409"/>
      <c r="V399" s="408"/>
      <c r="W399" s="408"/>
      <c r="X399" s="408"/>
      <c r="Y399" s="408"/>
      <c r="Z399" s="409"/>
      <c r="AA399" s="408"/>
      <c r="AB399" s="408"/>
      <c r="AC399" s="408"/>
      <c r="AD399" s="408"/>
      <c r="AE399" s="408"/>
      <c r="AF399" s="408"/>
      <c r="AG399" s="408"/>
      <c r="AH399" s="408"/>
      <c r="AI399" s="408"/>
      <c r="AJ399" s="409"/>
      <c r="AK399" s="408"/>
      <c r="AL399" s="408"/>
      <c r="AM399" s="408"/>
      <c r="AN399" s="408"/>
      <c r="AO399" s="408"/>
      <c r="AP399" s="408"/>
      <c r="AQ399" s="409"/>
      <c r="AR399" s="408"/>
      <c r="AS399" s="408"/>
      <c r="AT399" s="409"/>
      <c r="AU399" s="408"/>
      <c r="AV399" s="408"/>
      <c r="AW399" s="408"/>
      <c r="AX399" s="408"/>
      <c r="AY399" s="408"/>
      <c r="AZ399" s="408"/>
      <c r="BA399" s="408"/>
      <c r="BB399" s="408"/>
      <c r="BC399" s="408"/>
      <c r="BD399" s="408"/>
      <c r="BE399" s="408"/>
      <c r="BF399" s="408"/>
      <c r="BG399" s="408"/>
      <c r="BH399" s="408"/>
    </row>
    <row r="400" spans="1:60" ht="14.25" customHeight="1">
      <c r="A400" s="274" t="s">
        <v>2292</v>
      </c>
      <c r="B400" s="323">
        <v>74</v>
      </c>
      <c r="C400" s="324">
        <v>38</v>
      </c>
      <c r="D400" s="324">
        <v>36</v>
      </c>
      <c r="E400" s="325">
        <v>46</v>
      </c>
      <c r="F400" s="121"/>
      <c r="G400" s="111"/>
      <c r="H400" s="111"/>
      <c r="I400" s="111"/>
      <c r="J400" s="111"/>
      <c r="K400" s="121"/>
      <c r="L400" s="408"/>
      <c r="M400" s="408"/>
      <c r="N400" s="408"/>
      <c r="O400" s="408"/>
      <c r="P400" s="409"/>
      <c r="Q400" s="408"/>
      <c r="R400" s="408"/>
      <c r="S400" s="408"/>
      <c r="T400" s="408"/>
      <c r="U400" s="409"/>
      <c r="V400" s="408"/>
      <c r="W400" s="408"/>
      <c r="X400" s="408"/>
      <c r="Y400" s="408"/>
      <c r="Z400" s="409"/>
      <c r="AA400" s="408"/>
      <c r="AB400" s="408"/>
      <c r="AC400" s="408"/>
      <c r="AD400" s="408"/>
      <c r="AE400" s="408"/>
      <c r="AF400" s="408"/>
      <c r="AG400" s="408"/>
      <c r="AH400" s="408"/>
      <c r="AI400" s="408"/>
      <c r="AJ400" s="409"/>
      <c r="AK400" s="408"/>
      <c r="AL400" s="408"/>
      <c r="AM400" s="408"/>
      <c r="AN400" s="408"/>
      <c r="AO400" s="408"/>
      <c r="AP400" s="408"/>
      <c r="AQ400" s="409"/>
      <c r="AR400" s="408"/>
      <c r="AS400" s="408"/>
      <c r="AT400" s="409"/>
      <c r="AU400" s="408"/>
      <c r="AV400" s="408"/>
      <c r="AW400" s="408"/>
      <c r="AX400" s="408"/>
      <c r="AY400" s="408"/>
      <c r="AZ400" s="408"/>
      <c r="BA400" s="408"/>
      <c r="BB400" s="408"/>
      <c r="BC400" s="408"/>
      <c r="BD400" s="408"/>
      <c r="BE400" s="408"/>
      <c r="BF400" s="408"/>
      <c r="BG400" s="408"/>
      <c r="BH400" s="408"/>
    </row>
    <row r="401" spans="1:60" ht="14.25" customHeight="1">
      <c r="A401" s="274" t="s">
        <v>4760</v>
      </c>
      <c r="B401" s="323">
        <v>123</v>
      </c>
      <c r="C401" s="324">
        <v>58</v>
      </c>
      <c r="D401" s="324">
        <v>65</v>
      </c>
      <c r="E401" s="325">
        <v>74</v>
      </c>
      <c r="F401" s="121"/>
      <c r="G401" s="111"/>
      <c r="H401" s="111"/>
      <c r="I401" s="111"/>
      <c r="J401" s="111"/>
      <c r="K401" s="121"/>
      <c r="L401" s="408"/>
      <c r="M401" s="408"/>
      <c r="N401" s="408"/>
      <c r="O401" s="408"/>
      <c r="P401" s="409"/>
      <c r="Q401" s="408"/>
      <c r="R401" s="408"/>
      <c r="S401" s="408"/>
      <c r="T401" s="408"/>
      <c r="U401" s="409"/>
      <c r="V401" s="408"/>
      <c r="W401" s="408"/>
      <c r="X401" s="408"/>
      <c r="Y401" s="408"/>
      <c r="Z401" s="409"/>
      <c r="AA401" s="408"/>
      <c r="AB401" s="408"/>
      <c r="AC401" s="408"/>
      <c r="AD401" s="408"/>
      <c r="AE401" s="408"/>
      <c r="AF401" s="408"/>
      <c r="AG401" s="408"/>
      <c r="AH401" s="408"/>
      <c r="AI401" s="408"/>
      <c r="AJ401" s="409"/>
      <c r="AK401" s="408"/>
      <c r="AL401" s="408"/>
      <c r="AM401" s="408"/>
      <c r="AN401" s="408"/>
      <c r="AO401" s="408"/>
      <c r="AP401" s="408"/>
      <c r="AQ401" s="409"/>
      <c r="AR401" s="408"/>
      <c r="AS401" s="408"/>
      <c r="AT401" s="409"/>
      <c r="AU401" s="408"/>
      <c r="AV401" s="408"/>
      <c r="AW401" s="408"/>
      <c r="AX401" s="408"/>
      <c r="AY401" s="408"/>
      <c r="AZ401" s="408"/>
      <c r="BA401" s="408"/>
      <c r="BB401" s="408"/>
      <c r="BC401" s="408"/>
      <c r="BD401" s="408"/>
      <c r="BE401" s="408"/>
      <c r="BF401" s="408"/>
      <c r="BG401" s="408"/>
      <c r="BH401" s="408"/>
    </row>
    <row r="402" spans="1:60" ht="14.25" customHeight="1">
      <c r="A402" s="274" t="s">
        <v>4761</v>
      </c>
      <c r="B402" s="323">
        <v>95</v>
      </c>
      <c r="C402" s="324">
        <v>48</v>
      </c>
      <c r="D402" s="324">
        <v>47</v>
      </c>
      <c r="E402" s="325">
        <v>53</v>
      </c>
      <c r="F402" s="121"/>
      <c r="G402" s="111"/>
      <c r="H402" s="111"/>
      <c r="I402" s="111"/>
      <c r="J402" s="111"/>
      <c r="K402" s="121"/>
      <c r="L402" s="408"/>
      <c r="M402" s="408"/>
      <c r="N402" s="408"/>
      <c r="O402" s="408"/>
      <c r="P402" s="409"/>
      <c r="Q402" s="408"/>
      <c r="R402" s="408"/>
      <c r="S402" s="408"/>
      <c r="T402" s="408"/>
      <c r="U402" s="409"/>
      <c r="V402" s="408"/>
      <c r="W402" s="408"/>
      <c r="X402" s="408"/>
      <c r="Y402" s="408"/>
      <c r="Z402" s="409"/>
      <c r="AA402" s="408"/>
      <c r="AB402" s="408"/>
      <c r="AC402" s="408"/>
      <c r="AD402" s="408"/>
      <c r="AE402" s="408"/>
      <c r="AF402" s="408"/>
      <c r="AG402" s="408"/>
      <c r="AH402" s="408"/>
      <c r="AI402" s="408"/>
      <c r="AJ402" s="409"/>
      <c r="AK402" s="408"/>
      <c r="AL402" s="408"/>
      <c r="AM402" s="408"/>
      <c r="AN402" s="408"/>
      <c r="AO402" s="408"/>
      <c r="AP402" s="408"/>
      <c r="AQ402" s="409"/>
      <c r="AR402" s="408"/>
      <c r="AS402" s="408"/>
      <c r="AT402" s="409"/>
      <c r="AU402" s="408"/>
      <c r="AV402" s="408"/>
      <c r="AW402" s="408"/>
      <c r="AX402" s="408"/>
      <c r="AY402" s="408"/>
      <c r="AZ402" s="408"/>
      <c r="BA402" s="408"/>
      <c r="BB402" s="408"/>
      <c r="BC402" s="408"/>
      <c r="BD402" s="408"/>
      <c r="BE402" s="408"/>
      <c r="BF402" s="408"/>
      <c r="BG402" s="408"/>
      <c r="BH402" s="408"/>
    </row>
    <row r="403" spans="1:60" ht="14.25" customHeight="1">
      <c r="A403" s="274" t="s">
        <v>4762</v>
      </c>
      <c r="B403" s="323">
        <v>101</v>
      </c>
      <c r="C403" s="324">
        <v>45</v>
      </c>
      <c r="D403" s="324">
        <v>56</v>
      </c>
      <c r="E403" s="325">
        <v>63</v>
      </c>
      <c r="F403" s="121"/>
      <c r="G403" s="111"/>
      <c r="H403" s="111"/>
      <c r="I403" s="111"/>
      <c r="J403" s="111"/>
      <c r="K403" s="121"/>
      <c r="L403" s="408"/>
      <c r="M403" s="408"/>
      <c r="N403" s="408"/>
      <c r="O403" s="408"/>
      <c r="P403" s="409"/>
      <c r="Q403" s="408"/>
      <c r="R403" s="408"/>
      <c r="S403" s="408"/>
      <c r="T403" s="408"/>
      <c r="U403" s="409"/>
      <c r="V403" s="408"/>
      <c r="W403" s="408"/>
      <c r="X403" s="408"/>
      <c r="Y403" s="408"/>
      <c r="Z403" s="409"/>
      <c r="AA403" s="408"/>
      <c r="AB403" s="408"/>
      <c r="AC403" s="408"/>
      <c r="AD403" s="408"/>
      <c r="AE403" s="408"/>
      <c r="AF403" s="408"/>
      <c r="AG403" s="408"/>
      <c r="AH403" s="408"/>
      <c r="AI403" s="408"/>
      <c r="AJ403" s="409"/>
      <c r="AK403" s="408"/>
      <c r="AL403" s="408"/>
      <c r="AM403" s="408"/>
      <c r="AN403" s="408"/>
      <c r="AO403" s="408"/>
      <c r="AP403" s="408"/>
      <c r="AQ403" s="409"/>
      <c r="AR403" s="408"/>
      <c r="AS403" s="408"/>
      <c r="AT403" s="409"/>
      <c r="AU403" s="408"/>
      <c r="AV403" s="408"/>
      <c r="AW403" s="408"/>
      <c r="AX403" s="408"/>
      <c r="AY403" s="408"/>
      <c r="AZ403" s="408"/>
      <c r="BA403" s="408"/>
      <c r="BB403" s="408"/>
      <c r="BC403" s="408"/>
      <c r="BD403" s="408"/>
      <c r="BE403" s="408"/>
      <c r="BF403" s="408"/>
      <c r="BG403" s="408"/>
      <c r="BH403" s="408"/>
    </row>
    <row r="404" spans="1:60" ht="14.25" customHeight="1">
      <c r="A404" s="274" t="s">
        <v>4763</v>
      </c>
      <c r="B404" s="323">
        <v>74</v>
      </c>
      <c r="C404" s="324">
        <v>35</v>
      </c>
      <c r="D404" s="324">
        <v>39</v>
      </c>
      <c r="E404" s="325">
        <v>40</v>
      </c>
      <c r="F404" s="121"/>
      <c r="G404" s="111"/>
      <c r="H404" s="111"/>
      <c r="I404" s="111"/>
      <c r="J404" s="111"/>
      <c r="K404" s="121"/>
      <c r="L404" s="408"/>
      <c r="M404" s="408"/>
      <c r="N404" s="408"/>
      <c r="O404" s="408"/>
      <c r="P404" s="409"/>
      <c r="Q404" s="408"/>
      <c r="R404" s="408"/>
      <c r="S404" s="408"/>
      <c r="T404" s="408"/>
      <c r="U404" s="409"/>
      <c r="V404" s="408"/>
      <c r="W404" s="408"/>
      <c r="X404" s="408"/>
      <c r="Y404" s="408"/>
      <c r="Z404" s="409"/>
      <c r="AA404" s="408"/>
      <c r="AB404" s="408"/>
      <c r="AC404" s="408"/>
      <c r="AD404" s="408"/>
      <c r="AE404" s="408"/>
      <c r="AF404" s="408"/>
      <c r="AG404" s="408"/>
      <c r="AH404" s="408"/>
      <c r="AI404" s="408"/>
      <c r="AJ404" s="409"/>
      <c r="AK404" s="408"/>
      <c r="AL404" s="408"/>
      <c r="AM404" s="408"/>
      <c r="AN404" s="408"/>
      <c r="AO404" s="408"/>
      <c r="AP404" s="408"/>
      <c r="AQ404" s="409"/>
      <c r="AR404" s="408"/>
      <c r="AS404" s="408"/>
      <c r="AT404" s="409"/>
      <c r="AU404" s="408"/>
      <c r="AV404" s="408"/>
      <c r="AW404" s="408"/>
      <c r="AX404" s="408"/>
      <c r="AY404" s="408"/>
      <c r="AZ404" s="408"/>
      <c r="BA404" s="408"/>
      <c r="BB404" s="408"/>
      <c r="BC404" s="408"/>
      <c r="BD404" s="408"/>
      <c r="BE404" s="408"/>
      <c r="BF404" s="408"/>
      <c r="BG404" s="408"/>
      <c r="BH404" s="408"/>
    </row>
    <row r="405" spans="1:60" ht="14.25" customHeight="1">
      <c r="A405" s="274" t="s">
        <v>706</v>
      </c>
      <c r="B405" s="323">
        <v>59</v>
      </c>
      <c r="C405" s="324">
        <v>35</v>
      </c>
      <c r="D405" s="324">
        <v>24</v>
      </c>
      <c r="E405" s="325">
        <v>43</v>
      </c>
      <c r="F405" s="121"/>
      <c r="G405" s="111"/>
      <c r="H405" s="111"/>
      <c r="I405" s="111"/>
      <c r="J405" s="111"/>
      <c r="K405" s="121"/>
      <c r="L405" s="408"/>
      <c r="M405" s="408"/>
      <c r="N405" s="408"/>
      <c r="O405" s="408"/>
      <c r="P405" s="409"/>
      <c r="Q405" s="408"/>
      <c r="R405" s="408"/>
      <c r="S405" s="408"/>
      <c r="T405" s="408"/>
      <c r="U405" s="409"/>
      <c r="V405" s="408"/>
      <c r="W405" s="408"/>
      <c r="X405" s="408"/>
      <c r="Y405" s="408"/>
      <c r="Z405" s="409"/>
      <c r="AA405" s="408"/>
      <c r="AB405" s="408"/>
      <c r="AC405" s="408"/>
      <c r="AD405" s="408"/>
      <c r="AE405" s="408"/>
      <c r="AF405" s="408"/>
      <c r="AG405" s="408"/>
      <c r="AH405" s="408"/>
      <c r="AI405" s="408"/>
      <c r="AJ405" s="409"/>
      <c r="AK405" s="408"/>
      <c r="AL405" s="408"/>
      <c r="AM405" s="408"/>
      <c r="AN405" s="408"/>
      <c r="AO405" s="408"/>
      <c r="AP405" s="408"/>
      <c r="AQ405" s="409"/>
      <c r="AR405" s="408"/>
      <c r="AS405" s="408"/>
      <c r="AT405" s="409"/>
      <c r="AU405" s="408"/>
      <c r="AV405" s="408"/>
      <c r="AW405" s="408"/>
      <c r="AX405" s="408"/>
      <c r="AY405" s="408"/>
      <c r="AZ405" s="408"/>
      <c r="BA405" s="408"/>
      <c r="BB405" s="408"/>
      <c r="BC405" s="408"/>
      <c r="BD405" s="408"/>
      <c r="BE405" s="408"/>
      <c r="BF405" s="408"/>
      <c r="BG405" s="408"/>
      <c r="BH405" s="408"/>
    </row>
    <row r="406" spans="1:60" ht="14.25" customHeight="1">
      <c r="A406" s="274" t="s">
        <v>707</v>
      </c>
      <c r="B406" s="323">
        <v>81</v>
      </c>
      <c r="C406" s="324">
        <v>45</v>
      </c>
      <c r="D406" s="324">
        <v>36</v>
      </c>
      <c r="E406" s="325">
        <v>59</v>
      </c>
      <c r="F406" s="121"/>
      <c r="G406" s="111"/>
      <c r="H406" s="111"/>
      <c r="I406" s="111"/>
      <c r="J406" s="111"/>
      <c r="K406" s="121"/>
      <c r="L406" s="408"/>
      <c r="M406" s="408"/>
      <c r="N406" s="408"/>
      <c r="O406" s="408"/>
      <c r="P406" s="409"/>
      <c r="Q406" s="408"/>
      <c r="R406" s="408"/>
      <c r="S406" s="408"/>
      <c r="T406" s="408"/>
      <c r="U406" s="409"/>
      <c r="V406" s="408"/>
      <c r="W406" s="408"/>
      <c r="X406" s="408"/>
      <c r="Y406" s="408"/>
      <c r="Z406" s="409"/>
      <c r="AA406" s="408"/>
      <c r="AB406" s="408"/>
      <c r="AC406" s="408"/>
      <c r="AD406" s="408"/>
      <c r="AE406" s="408"/>
      <c r="AF406" s="408"/>
      <c r="AG406" s="408"/>
      <c r="AH406" s="408"/>
      <c r="AI406" s="408"/>
      <c r="AJ406" s="409"/>
      <c r="AK406" s="408"/>
      <c r="AL406" s="408"/>
      <c r="AM406" s="408"/>
      <c r="AN406" s="408"/>
      <c r="AO406" s="408"/>
      <c r="AP406" s="408"/>
      <c r="AQ406" s="409"/>
      <c r="AR406" s="408"/>
      <c r="AS406" s="408"/>
      <c r="AT406" s="409"/>
      <c r="AU406" s="408"/>
      <c r="AV406" s="408"/>
      <c r="AW406" s="408"/>
      <c r="AX406" s="408"/>
      <c r="AY406" s="408"/>
      <c r="AZ406" s="408"/>
      <c r="BA406" s="408"/>
      <c r="BB406" s="408"/>
      <c r="BC406" s="408"/>
      <c r="BD406" s="408"/>
      <c r="BE406" s="408"/>
      <c r="BF406" s="408"/>
      <c r="BG406" s="408"/>
      <c r="BH406" s="408"/>
    </row>
    <row r="407" spans="1:60" ht="14.25" customHeight="1">
      <c r="A407" s="274" t="s">
        <v>4764</v>
      </c>
      <c r="B407" s="323">
        <v>105</v>
      </c>
      <c r="C407" s="324">
        <v>56</v>
      </c>
      <c r="D407" s="324">
        <v>49</v>
      </c>
      <c r="E407" s="325">
        <v>62</v>
      </c>
      <c r="F407" s="121"/>
      <c r="G407" s="111"/>
      <c r="H407" s="111"/>
      <c r="I407" s="111"/>
      <c r="J407" s="111"/>
      <c r="K407" s="121"/>
      <c r="L407" s="408"/>
      <c r="M407" s="408"/>
      <c r="N407" s="408"/>
      <c r="O407" s="408"/>
      <c r="P407" s="409"/>
      <c r="Q407" s="408"/>
      <c r="R407" s="408"/>
      <c r="S407" s="408"/>
      <c r="T407" s="408"/>
      <c r="U407" s="409"/>
      <c r="V407" s="408"/>
      <c r="W407" s="408"/>
      <c r="X407" s="408"/>
      <c r="Y407" s="408"/>
      <c r="Z407" s="409"/>
      <c r="AA407" s="408"/>
      <c r="AB407" s="408"/>
      <c r="AC407" s="408"/>
      <c r="AD407" s="408"/>
      <c r="AE407" s="408"/>
      <c r="AF407" s="408"/>
      <c r="AG407" s="408"/>
      <c r="AH407" s="408"/>
      <c r="AI407" s="408"/>
      <c r="AJ407" s="409"/>
      <c r="AK407" s="408"/>
      <c r="AL407" s="408"/>
      <c r="AM407" s="408"/>
      <c r="AN407" s="408"/>
      <c r="AO407" s="408"/>
      <c r="AP407" s="408"/>
      <c r="AQ407" s="409"/>
      <c r="AR407" s="408"/>
      <c r="AS407" s="408"/>
      <c r="AT407" s="409"/>
      <c r="AU407" s="408"/>
      <c r="AV407" s="408"/>
      <c r="AW407" s="408"/>
      <c r="AX407" s="408"/>
      <c r="AY407" s="408"/>
      <c r="AZ407" s="408"/>
      <c r="BA407" s="408"/>
      <c r="BB407" s="408"/>
      <c r="BC407" s="408"/>
      <c r="BD407" s="408"/>
      <c r="BE407" s="408"/>
      <c r="BF407" s="408"/>
      <c r="BG407" s="408"/>
      <c r="BH407" s="408"/>
    </row>
    <row r="408" spans="1:60" ht="14.25" customHeight="1">
      <c r="A408" s="274" t="s">
        <v>4765</v>
      </c>
      <c r="B408" s="323">
        <v>68</v>
      </c>
      <c r="C408" s="324">
        <v>35</v>
      </c>
      <c r="D408" s="324">
        <v>33</v>
      </c>
      <c r="E408" s="325">
        <v>44</v>
      </c>
      <c r="F408" s="121"/>
      <c r="G408" s="111"/>
      <c r="H408" s="111"/>
      <c r="I408" s="111"/>
      <c r="J408" s="111"/>
      <c r="K408" s="121"/>
      <c r="L408" s="408"/>
      <c r="M408" s="408"/>
      <c r="N408" s="408"/>
      <c r="O408" s="408"/>
      <c r="P408" s="409"/>
      <c r="Q408" s="408"/>
      <c r="R408" s="408"/>
      <c r="S408" s="408"/>
      <c r="T408" s="408"/>
      <c r="U408" s="409"/>
      <c r="V408" s="408"/>
      <c r="W408" s="408"/>
      <c r="X408" s="408"/>
      <c r="Y408" s="408"/>
      <c r="Z408" s="409"/>
      <c r="AA408" s="408"/>
      <c r="AB408" s="408"/>
      <c r="AC408" s="408"/>
      <c r="AD408" s="408"/>
      <c r="AE408" s="408"/>
      <c r="AF408" s="408"/>
      <c r="AG408" s="408"/>
      <c r="AH408" s="408"/>
      <c r="AI408" s="408"/>
      <c r="AJ408" s="409"/>
      <c r="AK408" s="408"/>
      <c r="AL408" s="408"/>
      <c r="AM408" s="408"/>
      <c r="AN408" s="408"/>
      <c r="AO408" s="408"/>
      <c r="AP408" s="408"/>
      <c r="AQ408" s="409"/>
      <c r="AR408" s="408"/>
      <c r="AS408" s="408"/>
      <c r="AT408" s="409"/>
      <c r="AU408" s="408"/>
      <c r="AV408" s="408"/>
      <c r="AW408" s="408"/>
      <c r="AX408" s="408"/>
      <c r="AY408" s="408"/>
      <c r="AZ408" s="408"/>
      <c r="BA408" s="408"/>
      <c r="BB408" s="408"/>
      <c r="BC408" s="408"/>
      <c r="BD408" s="408"/>
      <c r="BE408" s="408"/>
      <c r="BF408" s="408"/>
      <c r="BG408" s="408"/>
      <c r="BH408" s="408"/>
    </row>
    <row r="409" spans="1:60" ht="14.25" customHeight="1">
      <c r="A409" s="274" t="s">
        <v>4766</v>
      </c>
      <c r="B409" s="323">
        <v>57</v>
      </c>
      <c r="C409" s="324">
        <v>23</v>
      </c>
      <c r="D409" s="324">
        <v>34</v>
      </c>
      <c r="E409" s="325">
        <v>41</v>
      </c>
      <c r="F409" s="121"/>
      <c r="G409" s="111"/>
      <c r="H409" s="111"/>
      <c r="I409" s="111"/>
      <c r="J409" s="111"/>
      <c r="K409" s="121"/>
      <c r="L409" s="408"/>
      <c r="M409" s="408"/>
      <c r="N409" s="408"/>
      <c r="O409" s="408"/>
      <c r="P409" s="409"/>
      <c r="Q409" s="408"/>
      <c r="R409" s="408"/>
      <c r="S409" s="408"/>
      <c r="T409" s="408"/>
      <c r="U409" s="409"/>
      <c r="V409" s="408"/>
      <c r="W409" s="408"/>
      <c r="X409" s="408"/>
      <c r="Y409" s="408"/>
      <c r="Z409" s="409"/>
      <c r="AA409" s="408"/>
      <c r="AB409" s="408"/>
      <c r="AC409" s="408"/>
      <c r="AD409" s="408"/>
      <c r="AE409" s="408"/>
      <c r="AF409" s="408"/>
      <c r="AG409" s="408"/>
      <c r="AH409" s="408"/>
      <c r="AI409" s="408"/>
      <c r="AJ409" s="409"/>
      <c r="AK409" s="408"/>
      <c r="AL409" s="408"/>
      <c r="AM409" s="408"/>
      <c r="AN409" s="408"/>
      <c r="AO409" s="408"/>
      <c r="AP409" s="408"/>
      <c r="AQ409" s="409"/>
      <c r="AR409" s="408"/>
      <c r="AS409" s="408"/>
      <c r="AT409" s="409"/>
      <c r="AU409" s="408"/>
      <c r="AV409" s="408"/>
      <c r="AW409" s="408"/>
      <c r="AX409" s="408"/>
      <c r="AY409" s="408"/>
      <c r="AZ409" s="408"/>
      <c r="BA409" s="408"/>
      <c r="BB409" s="408"/>
      <c r="BC409" s="408"/>
      <c r="BD409" s="408"/>
      <c r="BE409" s="408"/>
      <c r="BF409" s="408"/>
      <c r="BG409" s="408"/>
      <c r="BH409" s="408"/>
    </row>
    <row r="410" spans="1:60" ht="14.25" customHeight="1">
      <c r="A410" s="277" t="s">
        <v>460</v>
      </c>
      <c r="B410" s="339">
        <v>854</v>
      </c>
      <c r="C410" s="339">
        <v>419</v>
      </c>
      <c r="D410" s="339">
        <v>435</v>
      </c>
      <c r="E410" s="340">
        <v>584</v>
      </c>
      <c r="F410" s="121"/>
      <c r="G410" s="111"/>
      <c r="H410" s="111"/>
      <c r="I410" s="111"/>
      <c r="J410" s="111"/>
      <c r="K410" s="121"/>
      <c r="L410" s="408"/>
      <c r="M410" s="408"/>
      <c r="N410" s="408"/>
      <c r="O410" s="408"/>
      <c r="P410" s="409"/>
      <c r="Q410" s="408"/>
      <c r="R410" s="408"/>
      <c r="S410" s="408"/>
      <c r="T410" s="408"/>
      <c r="U410" s="409"/>
      <c r="V410" s="408"/>
      <c r="W410" s="408"/>
      <c r="X410" s="408"/>
      <c r="Y410" s="408"/>
      <c r="Z410" s="409"/>
      <c r="AA410" s="408"/>
      <c r="AB410" s="408"/>
      <c r="AC410" s="408"/>
      <c r="AD410" s="408"/>
      <c r="AE410" s="408"/>
      <c r="AF410" s="408"/>
      <c r="AG410" s="408"/>
      <c r="AH410" s="408"/>
      <c r="AI410" s="408"/>
      <c r="AJ410" s="409"/>
      <c r="AK410" s="408"/>
      <c r="AL410" s="408"/>
      <c r="AM410" s="408"/>
      <c r="AN410" s="408"/>
      <c r="AO410" s="408"/>
      <c r="AP410" s="408"/>
      <c r="AQ410" s="409"/>
      <c r="AR410" s="408"/>
      <c r="AS410" s="408"/>
      <c r="AT410" s="409"/>
      <c r="AU410" s="408"/>
      <c r="AV410" s="408"/>
      <c r="AW410" s="408"/>
      <c r="AX410" s="408"/>
      <c r="AY410" s="408"/>
      <c r="AZ410" s="408"/>
      <c r="BA410" s="408"/>
      <c r="BB410" s="408"/>
      <c r="BC410" s="408"/>
      <c r="BD410" s="408"/>
      <c r="BE410" s="408"/>
      <c r="BF410" s="408"/>
      <c r="BG410" s="408"/>
      <c r="BH410" s="408"/>
    </row>
    <row r="411" spans="1:60" ht="14.25" customHeight="1">
      <c r="A411" s="274" t="s">
        <v>4767</v>
      </c>
      <c r="B411" s="323">
        <v>46</v>
      </c>
      <c r="C411" s="356">
        <v>22</v>
      </c>
      <c r="D411" s="356">
        <v>24</v>
      </c>
      <c r="E411" s="357">
        <v>33</v>
      </c>
      <c r="F411" s="121"/>
      <c r="G411" s="111"/>
      <c r="H411" s="111"/>
      <c r="I411" s="111"/>
      <c r="J411" s="111"/>
      <c r="K411" s="121"/>
      <c r="L411" s="408"/>
      <c r="M411" s="408"/>
      <c r="N411" s="408"/>
      <c r="O411" s="408"/>
      <c r="P411" s="409"/>
      <c r="Q411" s="408"/>
      <c r="R411" s="408"/>
      <c r="S411" s="408"/>
      <c r="T411" s="408"/>
      <c r="U411" s="409"/>
      <c r="V411" s="408"/>
      <c r="W411" s="408"/>
      <c r="X411" s="408"/>
      <c r="Y411" s="408"/>
      <c r="Z411" s="409"/>
      <c r="AA411" s="408"/>
      <c r="AB411" s="408"/>
      <c r="AC411" s="408"/>
      <c r="AD411" s="408"/>
      <c r="AE411" s="408"/>
      <c r="AF411" s="408"/>
      <c r="AG411" s="408"/>
      <c r="AH411" s="408"/>
      <c r="AI411" s="408"/>
      <c r="AJ411" s="409"/>
      <c r="AK411" s="408"/>
      <c r="AL411" s="408"/>
      <c r="AM411" s="408"/>
      <c r="AN411" s="408"/>
      <c r="AO411" s="408"/>
      <c r="AP411" s="408"/>
      <c r="AQ411" s="409"/>
      <c r="AR411" s="408"/>
      <c r="AS411" s="408"/>
      <c r="AT411" s="409"/>
      <c r="AU411" s="408"/>
      <c r="AV411" s="408"/>
      <c r="AW411" s="408"/>
      <c r="AX411" s="408"/>
      <c r="AY411" s="408"/>
      <c r="AZ411" s="408"/>
      <c r="BA411" s="408"/>
      <c r="BB411" s="408"/>
      <c r="BC411" s="408"/>
      <c r="BD411" s="408"/>
      <c r="BE411" s="408"/>
      <c r="BF411" s="408"/>
      <c r="BG411" s="408"/>
      <c r="BH411" s="408"/>
    </row>
    <row r="412" spans="1:60" ht="14.25" customHeight="1">
      <c r="A412" s="274" t="s">
        <v>4768</v>
      </c>
      <c r="B412" s="323">
        <v>33</v>
      </c>
      <c r="C412" s="356">
        <v>18</v>
      </c>
      <c r="D412" s="356">
        <v>15</v>
      </c>
      <c r="E412" s="357">
        <v>23</v>
      </c>
      <c r="F412" s="121"/>
      <c r="G412" s="111"/>
      <c r="H412" s="111"/>
      <c r="I412" s="111"/>
      <c r="J412" s="111"/>
      <c r="K412" s="121"/>
      <c r="L412" s="408"/>
      <c r="M412" s="408"/>
      <c r="N412" s="408"/>
      <c r="O412" s="408"/>
      <c r="P412" s="409"/>
      <c r="Q412" s="408"/>
      <c r="R412" s="408"/>
      <c r="S412" s="408"/>
      <c r="T412" s="408"/>
      <c r="U412" s="409"/>
      <c r="V412" s="408"/>
      <c r="W412" s="408"/>
      <c r="X412" s="408"/>
      <c r="Y412" s="408"/>
      <c r="Z412" s="409"/>
      <c r="AA412" s="408"/>
      <c r="AB412" s="408"/>
      <c r="AC412" s="408"/>
      <c r="AD412" s="408"/>
      <c r="AE412" s="408"/>
      <c r="AF412" s="408"/>
      <c r="AG412" s="408"/>
      <c r="AH412" s="408"/>
      <c r="AI412" s="408"/>
      <c r="AJ412" s="409"/>
      <c r="AK412" s="408"/>
      <c r="AL412" s="408"/>
      <c r="AM412" s="408"/>
      <c r="AN412" s="408"/>
      <c r="AO412" s="408"/>
      <c r="AP412" s="408"/>
      <c r="AQ412" s="409"/>
      <c r="AR412" s="408"/>
      <c r="AS412" s="408"/>
      <c r="AT412" s="409"/>
      <c r="AU412" s="408"/>
      <c r="AV412" s="408"/>
      <c r="AW412" s="408"/>
      <c r="AX412" s="408"/>
      <c r="AY412" s="408"/>
      <c r="AZ412" s="408"/>
      <c r="BA412" s="408"/>
      <c r="BB412" s="408"/>
      <c r="BC412" s="408"/>
      <c r="BD412" s="408"/>
      <c r="BE412" s="408"/>
      <c r="BF412" s="408"/>
      <c r="BG412" s="408"/>
      <c r="BH412" s="408"/>
    </row>
    <row r="413" spans="1:60" ht="14.25" customHeight="1">
      <c r="A413" s="274" t="s">
        <v>4769</v>
      </c>
      <c r="B413" s="323">
        <v>36</v>
      </c>
      <c r="C413" s="356">
        <v>17</v>
      </c>
      <c r="D413" s="356">
        <v>19</v>
      </c>
      <c r="E413" s="357">
        <v>25</v>
      </c>
      <c r="F413" s="121"/>
      <c r="G413" s="111"/>
      <c r="H413" s="111"/>
      <c r="I413" s="111"/>
      <c r="J413" s="111"/>
      <c r="K413" s="121"/>
      <c r="L413" s="408"/>
      <c r="M413" s="408"/>
      <c r="N413" s="408"/>
      <c r="O413" s="408"/>
      <c r="P413" s="409"/>
      <c r="Q413" s="408"/>
      <c r="R413" s="408"/>
      <c r="S413" s="408"/>
      <c r="T413" s="408"/>
      <c r="U413" s="409"/>
      <c r="V413" s="408"/>
      <c r="W413" s="408"/>
      <c r="X413" s="408"/>
      <c r="Y413" s="408"/>
      <c r="Z413" s="409"/>
      <c r="AA413" s="408"/>
      <c r="AB413" s="408"/>
      <c r="AC413" s="408"/>
      <c r="AD413" s="408"/>
      <c r="AE413" s="408"/>
      <c r="AF413" s="408"/>
      <c r="AG413" s="408"/>
      <c r="AH413" s="408"/>
      <c r="AI413" s="408"/>
      <c r="AJ413" s="409"/>
      <c r="AK413" s="408"/>
      <c r="AL413" s="408"/>
      <c r="AM413" s="408"/>
      <c r="AN413" s="408"/>
      <c r="AO413" s="408"/>
      <c r="AP413" s="408"/>
      <c r="AQ413" s="409"/>
      <c r="AR413" s="408"/>
      <c r="AS413" s="408"/>
      <c r="AT413" s="409"/>
      <c r="AU413" s="408"/>
      <c r="AV413" s="408"/>
      <c r="AW413" s="408"/>
      <c r="AX413" s="408"/>
      <c r="AY413" s="408"/>
      <c r="AZ413" s="408"/>
      <c r="BA413" s="408"/>
      <c r="BB413" s="408"/>
      <c r="BC413" s="408"/>
      <c r="BD413" s="408"/>
      <c r="BE413" s="408"/>
      <c r="BF413" s="408"/>
      <c r="BG413" s="408"/>
      <c r="BH413" s="408"/>
    </row>
    <row r="414" spans="1:60" ht="14.25" customHeight="1">
      <c r="A414" s="274" t="s">
        <v>4770</v>
      </c>
      <c r="B414" s="323">
        <v>136</v>
      </c>
      <c r="C414" s="356">
        <v>65</v>
      </c>
      <c r="D414" s="356">
        <v>71</v>
      </c>
      <c r="E414" s="357">
        <v>105</v>
      </c>
      <c r="F414" s="121"/>
      <c r="G414" s="111"/>
      <c r="H414" s="111"/>
      <c r="I414" s="111"/>
      <c r="J414" s="111"/>
      <c r="K414" s="121"/>
      <c r="L414" s="408"/>
      <c r="M414" s="408"/>
      <c r="N414" s="408"/>
      <c r="O414" s="408"/>
      <c r="P414" s="409"/>
      <c r="Q414" s="408"/>
      <c r="R414" s="408"/>
      <c r="S414" s="408"/>
      <c r="T414" s="408"/>
      <c r="U414" s="409"/>
      <c r="V414" s="408"/>
      <c r="W414" s="408"/>
      <c r="X414" s="408"/>
      <c r="Y414" s="408"/>
      <c r="Z414" s="409"/>
      <c r="AA414" s="408"/>
      <c r="AB414" s="408"/>
      <c r="AC414" s="408"/>
      <c r="AD414" s="408"/>
      <c r="AE414" s="408"/>
      <c r="AF414" s="408"/>
      <c r="AG414" s="408"/>
      <c r="AH414" s="408"/>
      <c r="AI414" s="408"/>
      <c r="AJ414" s="409"/>
      <c r="AK414" s="408"/>
      <c r="AL414" s="408"/>
      <c r="AM414" s="408"/>
      <c r="AN414" s="408"/>
      <c r="AO414" s="408"/>
      <c r="AP414" s="408"/>
      <c r="AQ414" s="409"/>
      <c r="AR414" s="408"/>
      <c r="AS414" s="408"/>
      <c r="AT414" s="409"/>
      <c r="AU414" s="408"/>
      <c r="AV414" s="408"/>
      <c r="AW414" s="408"/>
      <c r="AX414" s="408"/>
      <c r="AY414" s="408"/>
      <c r="AZ414" s="408"/>
      <c r="BA414" s="408"/>
      <c r="BB414" s="408"/>
      <c r="BC414" s="408"/>
      <c r="BD414" s="408"/>
      <c r="BE414" s="408"/>
      <c r="BF414" s="408"/>
      <c r="BG414" s="408"/>
      <c r="BH414" s="408"/>
    </row>
    <row r="415" spans="1:60" ht="14.25" customHeight="1">
      <c r="A415" s="274" t="s">
        <v>4771</v>
      </c>
      <c r="B415" s="323">
        <v>65</v>
      </c>
      <c r="C415" s="356">
        <v>34</v>
      </c>
      <c r="D415" s="356">
        <v>31</v>
      </c>
      <c r="E415" s="357">
        <v>52</v>
      </c>
      <c r="F415" s="121"/>
      <c r="G415" s="111"/>
      <c r="H415" s="111"/>
      <c r="I415" s="111"/>
      <c r="J415" s="111"/>
      <c r="K415" s="121"/>
      <c r="L415" s="408"/>
      <c r="M415" s="408"/>
      <c r="N415" s="408"/>
      <c r="O415" s="408"/>
      <c r="P415" s="409"/>
      <c r="Q415" s="408"/>
      <c r="R415" s="408"/>
      <c r="S415" s="408"/>
      <c r="T415" s="408"/>
      <c r="U415" s="409"/>
      <c r="V415" s="408"/>
      <c r="W415" s="408"/>
      <c r="X415" s="408"/>
      <c r="Y415" s="408"/>
      <c r="Z415" s="409"/>
      <c r="AA415" s="408"/>
      <c r="AB415" s="408"/>
      <c r="AC415" s="408"/>
      <c r="AD415" s="408"/>
      <c r="AE415" s="408"/>
      <c r="AF415" s="408"/>
      <c r="AG415" s="408"/>
      <c r="AH415" s="408"/>
      <c r="AI415" s="408"/>
      <c r="AJ415" s="409"/>
      <c r="AK415" s="408"/>
      <c r="AL415" s="408"/>
      <c r="AM415" s="408"/>
      <c r="AN415" s="408"/>
      <c r="AO415" s="408"/>
      <c r="AP415" s="408"/>
      <c r="AQ415" s="409"/>
      <c r="AR415" s="408"/>
      <c r="AS415" s="408"/>
      <c r="AT415" s="409"/>
      <c r="AU415" s="408"/>
      <c r="AV415" s="408"/>
      <c r="AW415" s="408"/>
      <c r="AX415" s="408"/>
      <c r="AY415" s="408"/>
      <c r="AZ415" s="408"/>
      <c r="BA415" s="408"/>
      <c r="BB415" s="408"/>
      <c r="BC415" s="408"/>
      <c r="BD415" s="408"/>
      <c r="BE415" s="408"/>
      <c r="BF415" s="408"/>
      <c r="BG415" s="408"/>
      <c r="BH415" s="408"/>
    </row>
    <row r="416" spans="1:60" ht="14.25" customHeight="1">
      <c r="A416" s="274" t="s">
        <v>4772</v>
      </c>
      <c r="B416" s="323">
        <v>56</v>
      </c>
      <c r="C416" s="356">
        <v>30</v>
      </c>
      <c r="D416" s="356">
        <v>26</v>
      </c>
      <c r="E416" s="357">
        <v>35</v>
      </c>
      <c r="F416" s="121"/>
      <c r="G416" s="111"/>
      <c r="H416" s="111"/>
      <c r="I416" s="111"/>
      <c r="J416" s="111"/>
      <c r="K416" s="121"/>
      <c r="L416" s="408"/>
      <c r="M416" s="408"/>
      <c r="N416" s="408"/>
      <c r="O416" s="408"/>
      <c r="P416" s="409"/>
      <c r="Q416" s="408"/>
      <c r="R416" s="408"/>
      <c r="S416" s="408"/>
      <c r="T416" s="408"/>
      <c r="U416" s="409"/>
      <c r="V416" s="408"/>
      <c r="W416" s="408"/>
      <c r="X416" s="408"/>
      <c r="Y416" s="408"/>
      <c r="Z416" s="409"/>
      <c r="AA416" s="408"/>
      <c r="AB416" s="408"/>
      <c r="AC416" s="408"/>
      <c r="AD416" s="408"/>
      <c r="AE416" s="408"/>
      <c r="AF416" s="408"/>
      <c r="AG416" s="408"/>
      <c r="AH416" s="408"/>
      <c r="AI416" s="408"/>
      <c r="AJ416" s="409"/>
      <c r="AK416" s="408"/>
      <c r="AL416" s="408"/>
      <c r="AM416" s="408"/>
      <c r="AN416" s="408"/>
      <c r="AO416" s="408"/>
      <c r="AP416" s="408"/>
      <c r="AQ416" s="409"/>
      <c r="AR416" s="408"/>
      <c r="AS416" s="408"/>
      <c r="AT416" s="409"/>
      <c r="AU416" s="408"/>
      <c r="AV416" s="408"/>
      <c r="AW416" s="408"/>
      <c r="AX416" s="408"/>
      <c r="AY416" s="408"/>
      <c r="AZ416" s="408"/>
      <c r="BA416" s="408"/>
      <c r="BB416" s="408"/>
      <c r="BC416" s="408"/>
      <c r="BD416" s="408"/>
      <c r="BE416" s="408"/>
      <c r="BF416" s="408"/>
      <c r="BG416" s="408"/>
      <c r="BH416" s="408"/>
    </row>
    <row r="417" spans="1:60" ht="14.25" customHeight="1">
      <c r="A417" s="274" t="s">
        <v>4773</v>
      </c>
      <c r="B417" s="323">
        <v>67</v>
      </c>
      <c r="C417" s="356">
        <v>29</v>
      </c>
      <c r="D417" s="356">
        <v>38</v>
      </c>
      <c r="E417" s="357">
        <v>44</v>
      </c>
      <c r="F417" s="121"/>
      <c r="G417" s="111"/>
      <c r="H417" s="111"/>
      <c r="I417" s="111"/>
      <c r="J417" s="111"/>
      <c r="K417" s="121"/>
      <c r="L417" s="408"/>
      <c r="M417" s="408"/>
      <c r="N417" s="408"/>
      <c r="O417" s="408"/>
      <c r="P417" s="409"/>
      <c r="Q417" s="408"/>
      <c r="R417" s="408"/>
      <c r="S417" s="408"/>
      <c r="T417" s="408"/>
      <c r="U417" s="409"/>
      <c r="V417" s="408"/>
      <c r="W417" s="408"/>
      <c r="X417" s="408"/>
      <c r="Y417" s="408"/>
      <c r="Z417" s="409"/>
      <c r="AA417" s="408"/>
      <c r="AB417" s="408"/>
      <c r="AC417" s="408"/>
      <c r="AD417" s="408"/>
      <c r="AE417" s="408"/>
      <c r="AF417" s="408"/>
      <c r="AG417" s="408"/>
      <c r="AH417" s="408"/>
      <c r="AI417" s="408"/>
      <c r="AJ417" s="409"/>
      <c r="AK417" s="408"/>
      <c r="AL417" s="408"/>
      <c r="AM417" s="408"/>
      <c r="AN417" s="408"/>
      <c r="AO417" s="408"/>
      <c r="AP417" s="408"/>
      <c r="AQ417" s="409"/>
      <c r="AR417" s="408"/>
      <c r="AS417" s="408"/>
      <c r="AT417" s="409"/>
      <c r="AU417" s="408"/>
      <c r="AV417" s="408"/>
      <c r="AW417" s="408"/>
      <c r="AX417" s="408"/>
      <c r="AY417" s="408"/>
      <c r="AZ417" s="408"/>
      <c r="BA417" s="408"/>
      <c r="BB417" s="408"/>
      <c r="BC417" s="408"/>
      <c r="BD417" s="408"/>
      <c r="BE417" s="408"/>
      <c r="BF417" s="408"/>
      <c r="BG417" s="408"/>
      <c r="BH417" s="408"/>
    </row>
    <row r="418" spans="1:60" ht="14.25" customHeight="1">
      <c r="A418" s="274" t="s">
        <v>4774</v>
      </c>
      <c r="B418" s="323">
        <v>77</v>
      </c>
      <c r="C418" s="356">
        <v>40</v>
      </c>
      <c r="D418" s="356">
        <v>37</v>
      </c>
      <c r="E418" s="357">
        <v>54</v>
      </c>
      <c r="F418" s="121"/>
      <c r="G418" s="111"/>
      <c r="H418" s="111"/>
      <c r="I418" s="111"/>
      <c r="J418" s="111"/>
      <c r="K418" s="121"/>
      <c r="L418" s="408"/>
      <c r="M418" s="408"/>
      <c r="N418" s="408"/>
      <c r="O418" s="408"/>
      <c r="P418" s="409"/>
      <c r="Q418" s="408"/>
      <c r="R418" s="408"/>
      <c r="S418" s="408"/>
      <c r="T418" s="408"/>
      <c r="U418" s="409"/>
      <c r="V418" s="408"/>
      <c r="W418" s="408"/>
      <c r="X418" s="408"/>
      <c r="Y418" s="408"/>
      <c r="Z418" s="409"/>
      <c r="AA418" s="408"/>
      <c r="AB418" s="408"/>
      <c r="AC418" s="408"/>
      <c r="AD418" s="408"/>
      <c r="AE418" s="408"/>
      <c r="AF418" s="408"/>
      <c r="AG418" s="408"/>
      <c r="AH418" s="408"/>
      <c r="AI418" s="408"/>
      <c r="AJ418" s="409"/>
      <c r="AK418" s="408"/>
      <c r="AL418" s="408"/>
      <c r="AM418" s="408"/>
      <c r="AN418" s="408"/>
      <c r="AO418" s="408"/>
      <c r="AP418" s="408"/>
      <c r="AQ418" s="409"/>
      <c r="AR418" s="408"/>
      <c r="AS418" s="408"/>
      <c r="AT418" s="409"/>
      <c r="AU418" s="408"/>
      <c r="AV418" s="408"/>
      <c r="AW418" s="408"/>
      <c r="AX418" s="408"/>
      <c r="AY418" s="408"/>
      <c r="AZ418" s="408"/>
      <c r="BA418" s="408"/>
      <c r="BB418" s="408"/>
      <c r="BC418" s="408"/>
      <c r="BD418" s="408"/>
      <c r="BE418" s="408"/>
      <c r="BF418" s="408"/>
      <c r="BG418" s="408"/>
      <c r="BH418" s="408"/>
    </row>
    <row r="419" spans="1:60" ht="14.25" customHeight="1">
      <c r="A419" s="274" t="s">
        <v>4775</v>
      </c>
      <c r="B419" s="323">
        <v>36</v>
      </c>
      <c r="C419" s="356">
        <v>24</v>
      </c>
      <c r="D419" s="356">
        <v>12</v>
      </c>
      <c r="E419" s="357">
        <v>22</v>
      </c>
      <c r="F419" s="121"/>
      <c r="G419" s="111"/>
      <c r="H419" s="111"/>
      <c r="I419" s="111"/>
      <c r="J419" s="111"/>
      <c r="K419" s="121"/>
      <c r="L419" s="408"/>
      <c r="M419" s="408"/>
      <c r="N419" s="408"/>
      <c r="O419" s="408"/>
      <c r="P419" s="409"/>
      <c r="Q419" s="408"/>
      <c r="R419" s="408"/>
      <c r="S419" s="408"/>
      <c r="T419" s="408"/>
      <c r="U419" s="409"/>
      <c r="V419" s="408"/>
      <c r="W419" s="408"/>
      <c r="X419" s="408"/>
      <c r="Y419" s="408"/>
      <c r="Z419" s="409"/>
      <c r="AA419" s="408"/>
      <c r="AB419" s="408"/>
      <c r="AC419" s="408"/>
      <c r="AD419" s="408"/>
      <c r="AE419" s="408"/>
      <c r="AF419" s="408"/>
      <c r="AG419" s="408"/>
      <c r="AH419" s="408"/>
      <c r="AI419" s="408"/>
      <c r="AJ419" s="409"/>
      <c r="AK419" s="408"/>
      <c r="AL419" s="408"/>
      <c r="AM419" s="408"/>
      <c r="AN419" s="408"/>
      <c r="AO419" s="408"/>
      <c r="AP419" s="408"/>
      <c r="AQ419" s="409"/>
      <c r="AR419" s="408"/>
      <c r="AS419" s="408"/>
      <c r="AT419" s="409"/>
      <c r="AU419" s="408"/>
      <c r="AV419" s="408"/>
      <c r="AW419" s="408"/>
      <c r="AX419" s="408"/>
      <c r="AY419" s="408"/>
      <c r="AZ419" s="408"/>
      <c r="BA419" s="408"/>
      <c r="BB419" s="408"/>
      <c r="BC419" s="408"/>
      <c r="BD419" s="408"/>
      <c r="BE419" s="408"/>
      <c r="BF419" s="408"/>
      <c r="BG419" s="408"/>
      <c r="BH419" s="408"/>
    </row>
    <row r="420" spans="1:60" ht="14.25" customHeight="1">
      <c r="A420" s="274" t="s">
        <v>4776</v>
      </c>
      <c r="B420" s="323">
        <v>56</v>
      </c>
      <c r="C420" s="356">
        <v>27</v>
      </c>
      <c r="D420" s="356">
        <v>29</v>
      </c>
      <c r="E420" s="357">
        <v>33</v>
      </c>
      <c r="F420" s="121"/>
      <c r="G420" s="111"/>
      <c r="H420" s="111"/>
      <c r="I420" s="111"/>
      <c r="J420" s="111"/>
      <c r="K420" s="121"/>
      <c r="L420" s="408"/>
      <c r="M420" s="408"/>
      <c r="N420" s="408"/>
      <c r="O420" s="408"/>
      <c r="P420" s="409"/>
      <c r="Q420" s="408"/>
      <c r="R420" s="408"/>
      <c r="S420" s="408"/>
      <c r="T420" s="408"/>
      <c r="U420" s="409"/>
      <c r="V420" s="408"/>
      <c r="W420" s="408"/>
      <c r="X420" s="408"/>
      <c r="Y420" s="408"/>
      <c r="Z420" s="409"/>
      <c r="AA420" s="408"/>
      <c r="AB420" s="408"/>
      <c r="AC420" s="408"/>
      <c r="AD420" s="408"/>
      <c r="AE420" s="408"/>
      <c r="AF420" s="408"/>
      <c r="AG420" s="408"/>
      <c r="AH420" s="408"/>
      <c r="AI420" s="408"/>
      <c r="AJ420" s="409"/>
      <c r="AK420" s="408"/>
      <c r="AL420" s="408"/>
      <c r="AM420" s="408"/>
      <c r="AN420" s="408"/>
      <c r="AO420" s="408"/>
      <c r="AP420" s="408"/>
      <c r="AQ420" s="409"/>
      <c r="AR420" s="408"/>
      <c r="AS420" s="408"/>
      <c r="AT420" s="409"/>
      <c r="AU420" s="408"/>
      <c r="AV420" s="408"/>
      <c r="AW420" s="408"/>
      <c r="AX420" s="408"/>
      <c r="AY420" s="408"/>
      <c r="AZ420" s="408"/>
      <c r="BA420" s="408"/>
      <c r="BB420" s="408"/>
      <c r="BC420" s="408"/>
      <c r="BD420" s="408"/>
      <c r="BE420" s="408"/>
      <c r="BF420" s="408"/>
      <c r="BG420" s="408"/>
      <c r="BH420" s="408"/>
    </row>
    <row r="421" spans="1:60" ht="14.25" customHeight="1">
      <c r="A421" s="274" t="s">
        <v>4777</v>
      </c>
      <c r="B421" s="323">
        <v>86</v>
      </c>
      <c r="C421" s="356">
        <v>38</v>
      </c>
      <c r="D421" s="356">
        <v>48</v>
      </c>
      <c r="E421" s="357">
        <v>50</v>
      </c>
      <c r="F421" s="121"/>
      <c r="G421" s="111"/>
      <c r="H421" s="111"/>
      <c r="I421" s="111"/>
      <c r="J421" s="111"/>
      <c r="K421" s="121"/>
      <c r="L421" s="408"/>
      <c r="M421" s="408"/>
      <c r="N421" s="408"/>
      <c r="O421" s="408"/>
      <c r="P421" s="409"/>
      <c r="Q421" s="408"/>
      <c r="R421" s="408"/>
      <c r="S421" s="408"/>
      <c r="T421" s="408"/>
      <c r="U421" s="409"/>
      <c r="V421" s="408"/>
      <c r="W421" s="408"/>
      <c r="X421" s="408"/>
      <c r="Y421" s="408"/>
      <c r="Z421" s="409"/>
      <c r="AA421" s="408"/>
      <c r="AB421" s="408"/>
      <c r="AC421" s="408"/>
      <c r="AD421" s="408"/>
      <c r="AE421" s="408"/>
      <c r="AF421" s="408"/>
      <c r="AG421" s="408"/>
      <c r="AH421" s="408"/>
      <c r="AI421" s="408"/>
      <c r="AJ421" s="409"/>
      <c r="AK421" s="408"/>
      <c r="AL421" s="408"/>
      <c r="AM421" s="408"/>
      <c r="AN421" s="408"/>
      <c r="AO421" s="408"/>
      <c r="AP421" s="408"/>
      <c r="AQ421" s="409"/>
      <c r="AR421" s="408"/>
      <c r="AS421" s="408"/>
      <c r="AT421" s="409"/>
      <c r="AU421" s="408"/>
      <c r="AV421" s="408"/>
      <c r="AW421" s="408"/>
      <c r="AX421" s="408"/>
      <c r="AY421" s="408"/>
      <c r="AZ421" s="408"/>
      <c r="BA421" s="408"/>
      <c r="BB421" s="408"/>
      <c r="BC421" s="408"/>
      <c r="BD421" s="408"/>
      <c r="BE421" s="408"/>
      <c r="BF421" s="408"/>
      <c r="BG421" s="408"/>
      <c r="BH421" s="408"/>
    </row>
    <row r="422" spans="1:60" ht="14.25" customHeight="1">
      <c r="A422" s="274" t="s">
        <v>4778</v>
      </c>
      <c r="B422" s="323">
        <v>65</v>
      </c>
      <c r="C422" s="356">
        <v>34</v>
      </c>
      <c r="D422" s="356">
        <v>31</v>
      </c>
      <c r="E422" s="357">
        <v>41</v>
      </c>
      <c r="F422" s="121"/>
      <c r="G422" s="111"/>
      <c r="H422" s="111"/>
      <c r="I422" s="111"/>
      <c r="J422" s="111"/>
      <c r="K422" s="121"/>
      <c r="L422" s="408"/>
      <c r="M422" s="408"/>
      <c r="N422" s="408"/>
      <c r="O422" s="408"/>
      <c r="P422" s="409"/>
      <c r="Q422" s="408"/>
      <c r="R422" s="408"/>
      <c r="S422" s="408"/>
      <c r="T422" s="408"/>
      <c r="U422" s="409"/>
      <c r="V422" s="408"/>
      <c r="W422" s="408"/>
      <c r="X422" s="408"/>
      <c r="Y422" s="408"/>
      <c r="Z422" s="409"/>
      <c r="AA422" s="408"/>
      <c r="AB422" s="408"/>
      <c r="AC422" s="408"/>
      <c r="AD422" s="408"/>
      <c r="AE422" s="408"/>
      <c r="AF422" s="408"/>
      <c r="AG422" s="408"/>
      <c r="AH422" s="408"/>
      <c r="AI422" s="408"/>
      <c r="AJ422" s="409"/>
      <c r="AK422" s="408"/>
      <c r="AL422" s="408"/>
      <c r="AM422" s="408"/>
      <c r="AN422" s="408"/>
      <c r="AO422" s="408"/>
      <c r="AP422" s="408"/>
      <c r="AQ422" s="409"/>
      <c r="AR422" s="408"/>
      <c r="AS422" s="408"/>
      <c r="AT422" s="409"/>
      <c r="AU422" s="408"/>
      <c r="AV422" s="408"/>
      <c r="AW422" s="408"/>
      <c r="AX422" s="408"/>
      <c r="AY422" s="408"/>
      <c r="AZ422" s="408"/>
      <c r="BA422" s="408"/>
      <c r="BB422" s="408"/>
      <c r="BC422" s="408"/>
      <c r="BD422" s="408"/>
      <c r="BE422" s="408"/>
      <c r="BF422" s="408"/>
      <c r="BG422" s="408"/>
      <c r="BH422" s="408"/>
    </row>
    <row r="423" spans="1:60" ht="14.25" customHeight="1">
      <c r="A423" s="278" t="s">
        <v>4779</v>
      </c>
      <c r="B423" s="361">
        <v>95</v>
      </c>
      <c r="C423" s="367">
        <v>41</v>
      </c>
      <c r="D423" s="367">
        <v>54</v>
      </c>
      <c r="E423" s="368">
        <v>67</v>
      </c>
      <c r="F423" s="121"/>
      <c r="G423" s="111"/>
      <c r="H423" s="111"/>
      <c r="I423" s="111"/>
      <c r="J423" s="111"/>
      <c r="K423" s="121"/>
      <c r="L423" s="408"/>
      <c r="M423" s="408"/>
      <c r="N423" s="408"/>
      <c r="O423" s="408"/>
      <c r="P423" s="409"/>
      <c r="Q423" s="408"/>
      <c r="R423" s="408"/>
      <c r="S423" s="408"/>
      <c r="T423" s="408"/>
      <c r="U423" s="409"/>
      <c r="V423" s="408"/>
      <c r="W423" s="408"/>
      <c r="X423" s="408"/>
      <c r="Y423" s="408"/>
      <c r="Z423" s="409"/>
      <c r="AA423" s="408"/>
      <c r="AB423" s="408"/>
      <c r="AC423" s="408"/>
      <c r="AD423" s="408"/>
      <c r="AE423" s="408"/>
      <c r="AF423" s="408"/>
      <c r="AG423" s="408"/>
      <c r="AH423" s="408"/>
      <c r="AI423" s="408"/>
      <c r="AJ423" s="409"/>
      <c r="AK423" s="408"/>
      <c r="AL423" s="408"/>
      <c r="AM423" s="408"/>
      <c r="AN423" s="408"/>
      <c r="AO423" s="408"/>
      <c r="AP423" s="408"/>
      <c r="AQ423" s="409"/>
      <c r="AR423" s="408"/>
      <c r="AS423" s="408"/>
      <c r="AT423" s="409"/>
      <c r="AU423" s="408"/>
      <c r="AV423" s="408"/>
      <c r="AW423" s="408"/>
      <c r="AX423" s="408"/>
      <c r="AY423" s="408"/>
      <c r="AZ423" s="408"/>
      <c r="BA423" s="408"/>
      <c r="BB423" s="408"/>
      <c r="BC423" s="408"/>
      <c r="BD423" s="408"/>
      <c r="BE423" s="408"/>
      <c r="BF423" s="408"/>
      <c r="BG423" s="408"/>
      <c r="BH423" s="408"/>
    </row>
    <row r="424" spans="1:60">
      <c r="F424" s="408"/>
      <c r="G424" s="408"/>
      <c r="H424" s="408"/>
      <c r="I424" s="408"/>
      <c r="J424" s="408"/>
      <c r="K424" s="409"/>
      <c r="L424" s="408"/>
      <c r="M424" s="408"/>
      <c r="N424" s="408"/>
      <c r="O424" s="408"/>
      <c r="P424" s="409"/>
      <c r="Q424" s="408"/>
      <c r="R424" s="408"/>
      <c r="S424" s="408"/>
      <c r="T424" s="408"/>
      <c r="U424" s="409"/>
      <c r="V424" s="408"/>
      <c r="W424" s="408"/>
      <c r="X424" s="408"/>
      <c r="Y424" s="408"/>
      <c r="Z424" s="409"/>
      <c r="AA424" s="408"/>
      <c r="AB424" s="408"/>
      <c r="AC424" s="408"/>
      <c r="AD424" s="408"/>
      <c r="AE424" s="408"/>
      <c r="AF424" s="408"/>
      <c r="AG424" s="408"/>
      <c r="AH424" s="408"/>
      <c r="AI424" s="408"/>
      <c r="AJ424" s="409"/>
      <c r="AK424" s="408"/>
      <c r="AL424" s="408"/>
      <c r="AM424" s="408"/>
      <c r="AN424" s="408"/>
      <c r="AO424" s="408"/>
      <c r="AP424" s="408"/>
      <c r="AQ424" s="409"/>
      <c r="AR424" s="408"/>
      <c r="AS424" s="408"/>
      <c r="AT424" s="409"/>
      <c r="AU424" s="408"/>
      <c r="AV424" s="408"/>
      <c r="AW424" s="408"/>
      <c r="AX424" s="408"/>
      <c r="AY424" s="408"/>
      <c r="AZ424" s="408"/>
      <c r="BA424" s="408"/>
      <c r="BB424" s="408"/>
      <c r="BC424" s="408"/>
      <c r="BD424" s="408"/>
      <c r="BE424" s="408"/>
      <c r="BF424" s="408"/>
      <c r="BG424" s="408"/>
      <c r="BH424" s="408"/>
    </row>
  </sheetData>
  <mergeCells count="13">
    <mergeCell ref="U4:Y4"/>
    <mergeCell ref="Z4:AD4"/>
    <mergeCell ref="AE4:AI4"/>
    <mergeCell ref="AJ4:AN4"/>
    <mergeCell ref="A4:E4"/>
    <mergeCell ref="F4:J4"/>
    <mergeCell ref="K4:O4"/>
    <mergeCell ref="P4:T4"/>
    <mergeCell ref="AO4:AS4"/>
    <mergeCell ref="AT4:AX4"/>
    <mergeCell ref="AY4:BC4"/>
    <mergeCell ref="BD4:BH4"/>
    <mergeCell ref="BF3:BH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P77"/>
  <sheetViews>
    <sheetView zoomScaleNormal="100" workbookViewId="0">
      <pane ySplit="5" topLeftCell="A27" activePane="bottomLeft" state="frozen"/>
      <selection pane="bottomLeft" activeCell="C60" sqref="C60"/>
    </sheetView>
  </sheetViews>
  <sheetFormatPr defaultColWidth="10.375" defaultRowHeight="12"/>
  <cols>
    <col min="1" max="1" width="9.375" style="19" customWidth="1"/>
    <col min="2" max="4" width="12.75" style="19" bestFit="1" customWidth="1"/>
    <col min="5" max="70" width="10.75" style="19" customWidth="1"/>
    <col min="71" max="246" width="9" style="19" customWidth="1"/>
    <col min="247" max="247" width="2.375" style="19" customWidth="1"/>
    <col min="248" max="248" width="12.75" style="19" customWidth="1"/>
    <col min="249" max="251" width="9.875" style="19" customWidth="1"/>
    <col min="252" max="16384" width="10.375" style="19"/>
  </cols>
  <sheetData>
    <row r="1" spans="1:94" ht="13.5" customHeight="1"/>
    <row r="2" spans="1:94" ht="19.5" customHeight="1">
      <c r="A2" s="688" t="s">
        <v>5043</v>
      </c>
      <c r="B2" s="688"/>
      <c r="C2" s="688"/>
      <c r="D2" s="688"/>
      <c r="E2" s="688"/>
      <c r="F2" s="688"/>
      <c r="G2" s="688"/>
      <c r="H2" s="46"/>
      <c r="K2" s="36"/>
      <c r="N2" s="36"/>
      <c r="Q2" s="36"/>
      <c r="U2" s="36"/>
      <c r="W2" s="36"/>
      <c r="Z2" s="36"/>
      <c r="AC2" s="36"/>
      <c r="AG2" s="36"/>
      <c r="AI2" s="36"/>
      <c r="AL2" s="36"/>
      <c r="AO2" s="36"/>
      <c r="AR2" s="36"/>
      <c r="AU2" s="36"/>
      <c r="AX2" s="36"/>
      <c r="BA2" s="36"/>
      <c r="BD2" s="36"/>
      <c r="BG2" s="36"/>
      <c r="BJ2" s="36"/>
      <c r="BM2" s="36"/>
      <c r="BP2" s="36"/>
    </row>
    <row r="3" spans="1:94" ht="15" customHeight="1">
      <c r="A3" s="152" t="s">
        <v>95</v>
      </c>
      <c r="B3" s="15"/>
      <c r="C3" s="15"/>
      <c r="D3" s="28"/>
      <c r="E3" s="153"/>
      <c r="F3" s="153"/>
      <c r="G3" s="154"/>
      <c r="H3" s="154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4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</row>
    <row r="4" spans="1:94" ht="19.5" customHeight="1">
      <c r="A4" s="689" t="s">
        <v>4859</v>
      </c>
      <c r="B4" s="689" t="s">
        <v>4842</v>
      </c>
      <c r="C4" s="689"/>
      <c r="D4" s="690"/>
      <c r="E4" s="686" t="s">
        <v>183</v>
      </c>
      <c r="F4" s="685"/>
      <c r="G4" s="687"/>
      <c r="H4" s="685" t="s">
        <v>182</v>
      </c>
      <c r="I4" s="685"/>
      <c r="J4" s="685"/>
      <c r="K4" s="686" t="s">
        <v>4848</v>
      </c>
      <c r="L4" s="685"/>
      <c r="M4" s="687"/>
      <c r="N4" s="685" t="s">
        <v>4849</v>
      </c>
      <c r="O4" s="685"/>
      <c r="P4" s="685"/>
      <c r="Q4" s="686" t="s">
        <v>4850</v>
      </c>
      <c r="R4" s="685"/>
      <c r="S4" s="687"/>
      <c r="T4" s="685" t="s">
        <v>181</v>
      </c>
      <c r="U4" s="685"/>
      <c r="V4" s="685"/>
      <c r="W4" s="686" t="s">
        <v>4851</v>
      </c>
      <c r="X4" s="685"/>
      <c r="Y4" s="687"/>
      <c r="Z4" s="685" t="s">
        <v>180</v>
      </c>
      <c r="AA4" s="685"/>
      <c r="AB4" s="685"/>
      <c r="AC4" s="686" t="s">
        <v>179</v>
      </c>
      <c r="AD4" s="685"/>
      <c r="AE4" s="687"/>
      <c r="AF4" s="685" t="s">
        <v>4852</v>
      </c>
      <c r="AG4" s="685"/>
      <c r="AH4" s="685"/>
      <c r="AI4" s="685" t="s">
        <v>178</v>
      </c>
      <c r="AJ4" s="685"/>
      <c r="AK4" s="685"/>
      <c r="AL4" s="686" t="s">
        <v>4843</v>
      </c>
      <c r="AM4" s="685"/>
      <c r="AN4" s="687"/>
      <c r="AO4" s="685" t="s">
        <v>177</v>
      </c>
      <c r="AP4" s="685"/>
      <c r="AQ4" s="685"/>
      <c r="AR4" s="686" t="s">
        <v>4853</v>
      </c>
      <c r="AS4" s="685"/>
      <c r="AT4" s="687"/>
      <c r="AU4" s="685" t="s">
        <v>4854</v>
      </c>
      <c r="AV4" s="685"/>
      <c r="AW4" s="685"/>
      <c r="AX4" s="686" t="s">
        <v>4855</v>
      </c>
      <c r="AY4" s="685"/>
      <c r="AZ4" s="687"/>
      <c r="BA4" s="685" t="s">
        <v>176</v>
      </c>
      <c r="BB4" s="685"/>
      <c r="BC4" s="685"/>
      <c r="BD4" s="686" t="s">
        <v>4856</v>
      </c>
      <c r="BE4" s="685"/>
      <c r="BF4" s="687"/>
      <c r="BG4" s="685" t="s">
        <v>175</v>
      </c>
      <c r="BH4" s="685"/>
      <c r="BI4" s="685"/>
      <c r="BJ4" s="686" t="s">
        <v>4844</v>
      </c>
      <c r="BK4" s="685"/>
      <c r="BL4" s="687"/>
      <c r="BM4" s="685" t="s">
        <v>174</v>
      </c>
      <c r="BN4" s="685"/>
      <c r="BO4" s="685"/>
      <c r="BP4" s="686" t="s">
        <v>173</v>
      </c>
      <c r="BQ4" s="685"/>
      <c r="BR4" s="687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</row>
    <row r="5" spans="1:94" ht="19.5" customHeight="1">
      <c r="A5" s="689"/>
      <c r="B5" s="159" t="s">
        <v>4845</v>
      </c>
      <c r="C5" s="159" t="s">
        <v>0</v>
      </c>
      <c r="D5" s="160" t="s">
        <v>1</v>
      </c>
      <c r="E5" s="159" t="s">
        <v>4847</v>
      </c>
      <c r="F5" s="159" t="s">
        <v>0</v>
      </c>
      <c r="G5" s="159" t="s">
        <v>1</v>
      </c>
      <c r="H5" s="161" t="s">
        <v>4846</v>
      </c>
      <c r="I5" s="159" t="s">
        <v>0</v>
      </c>
      <c r="J5" s="160" t="s">
        <v>1</v>
      </c>
      <c r="K5" s="159" t="s">
        <v>4846</v>
      </c>
      <c r="L5" s="159" t="s">
        <v>0</v>
      </c>
      <c r="M5" s="159" t="s">
        <v>1</v>
      </c>
      <c r="N5" s="161" t="s">
        <v>4846</v>
      </c>
      <c r="O5" s="159" t="s">
        <v>0</v>
      </c>
      <c r="P5" s="160" t="s">
        <v>1</v>
      </c>
      <c r="Q5" s="159" t="s">
        <v>4847</v>
      </c>
      <c r="R5" s="159" t="s">
        <v>0</v>
      </c>
      <c r="S5" s="159" t="s">
        <v>1</v>
      </c>
      <c r="T5" s="161" t="s">
        <v>4846</v>
      </c>
      <c r="U5" s="159" t="s">
        <v>0</v>
      </c>
      <c r="V5" s="160" t="s">
        <v>1</v>
      </c>
      <c r="W5" s="159" t="s">
        <v>4847</v>
      </c>
      <c r="X5" s="159" t="s">
        <v>0</v>
      </c>
      <c r="Y5" s="159" t="s">
        <v>1</v>
      </c>
      <c r="Z5" s="161" t="s">
        <v>4847</v>
      </c>
      <c r="AA5" s="159" t="s">
        <v>0</v>
      </c>
      <c r="AB5" s="160" t="s">
        <v>1</v>
      </c>
      <c r="AC5" s="159" t="s">
        <v>4847</v>
      </c>
      <c r="AD5" s="159" t="s">
        <v>0</v>
      </c>
      <c r="AE5" s="159" t="s">
        <v>1</v>
      </c>
      <c r="AF5" s="161" t="s">
        <v>4846</v>
      </c>
      <c r="AG5" s="159" t="s">
        <v>0</v>
      </c>
      <c r="AH5" s="160" t="s">
        <v>1</v>
      </c>
      <c r="AI5" s="161" t="s">
        <v>4846</v>
      </c>
      <c r="AJ5" s="159" t="s">
        <v>0</v>
      </c>
      <c r="AK5" s="160" t="s">
        <v>1</v>
      </c>
      <c r="AL5" s="159" t="s">
        <v>4846</v>
      </c>
      <c r="AM5" s="159" t="s">
        <v>0</v>
      </c>
      <c r="AN5" s="159" t="s">
        <v>1</v>
      </c>
      <c r="AO5" s="161" t="s">
        <v>4847</v>
      </c>
      <c r="AP5" s="159" t="s">
        <v>0</v>
      </c>
      <c r="AQ5" s="160" t="s">
        <v>1</v>
      </c>
      <c r="AR5" s="159" t="s">
        <v>4846</v>
      </c>
      <c r="AS5" s="159" t="s">
        <v>0</v>
      </c>
      <c r="AT5" s="159" t="s">
        <v>1</v>
      </c>
      <c r="AU5" s="161" t="s">
        <v>4847</v>
      </c>
      <c r="AV5" s="159" t="s">
        <v>0</v>
      </c>
      <c r="AW5" s="160" t="s">
        <v>1</v>
      </c>
      <c r="AX5" s="159" t="s">
        <v>4846</v>
      </c>
      <c r="AY5" s="159" t="s">
        <v>0</v>
      </c>
      <c r="AZ5" s="159" t="s">
        <v>1</v>
      </c>
      <c r="BA5" s="161" t="s">
        <v>4846</v>
      </c>
      <c r="BB5" s="159" t="s">
        <v>0</v>
      </c>
      <c r="BC5" s="160" t="s">
        <v>1</v>
      </c>
      <c r="BD5" s="159" t="s">
        <v>4847</v>
      </c>
      <c r="BE5" s="159" t="s">
        <v>0</v>
      </c>
      <c r="BF5" s="159" t="s">
        <v>1</v>
      </c>
      <c r="BG5" s="161" t="s">
        <v>4846</v>
      </c>
      <c r="BH5" s="159" t="s">
        <v>0</v>
      </c>
      <c r="BI5" s="160" t="s">
        <v>1</v>
      </c>
      <c r="BJ5" s="159" t="s">
        <v>4846</v>
      </c>
      <c r="BK5" s="159" t="s">
        <v>0</v>
      </c>
      <c r="BL5" s="159" t="s">
        <v>1</v>
      </c>
      <c r="BM5" s="161" t="s">
        <v>4846</v>
      </c>
      <c r="BN5" s="159" t="s">
        <v>0</v>
      </c>
      <c r="BO5" s="160" t="s">
        <v>1</v>
      </c>
      <c r="BP5" s="159" t="s">
        <v>4846</v>
      </c>
      <c r="BQ5" s="159" t="s">
        <v>0</v>
      </c>
      <c r="BR5" s="159" t="s">
        <v>1</v>
      </c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</row>
    <row r="6" spans="1:94" s="164" customFormat="1" ht="15" customHeight="1">
      <c r="A6" s="156" t="s">
        <v>4857</v>
      </c>
      <c r="B6" s="179">
        <f>IF(C6+D6=SUM(B7:B27),C6+D6,error)</f>
        <v>2625372</v>
      </c>
      <c r="C6" s="179">
        <f>IF(SUM(C7:C27)=SUM(F6,I6,L6,O6,R6,U6,X6,AA6,AD6,AG6,AJ6,AM6,AP6,AS6,AV6,AY6,BB6,BE6,BH6,BK6,BN6,BQ6),SUM(C7:C27),error)</f>
        <v>1335085</v>
      </c>
      <c r="D6" s="179">
        <f>IF(SUM(D7:D27)=SUM(G6,J6,M6,P6,S6,V6,Y6,AB6,AE6,AH6,AK6,AN6,AQ6,AT6,AW6,AZ6,BC6,BF6,BI6,BL6,BO6,BR6),SUM(D7:D27),error)</f>
        <v>1290287</v>
      </c>
      <c r="E6" s="179">
        <f t="shared" ref="E6:E50" si="0">F6+G6</f>
        <v>499954</v>
      </c>
      <c r="F6" s="179">
        <f>SUM(F7:F27)</f>
        <v>254642</v>
      </c>
      <c r="G6" s="179">
        <f>SUM(G7:G27)</f>
        <v>245312</v>
      </c>
      <c r="H6" s="179">
        <f t="shared" ref="H6:H27" si="1">I6+J6</f>
        <v>258968</v>
      </c>
      <c r="I6" s="179">
        <f>SUM(I7:I27)</f>
        <v>131392</v>
      </c>
      <c r="J6" s="179">
        <f>SUM(J7:J27)</f>
        <v>127576</v>
      </c>
      <c r="K6" s="179">
        <f t="shared" ref="K6:K27" si="2">L6+M6</f>
        <v>141125</v>
      </c>
      <c r="L6" s="179">
        <f>SUM(L7:L27)</f>
        <v>71299</v>
      </c>
      <c r="M6" s="179">
        <f>SUM(M7:M27)</f>
        <v>69826</v>
      </c>
      <c r="N6" s="179">
        <f t="shared" ref="N6:N27" si="3">O6+P6</f>
        <v>155223</v>
      </c>
      <c r="O6" s="179">
        <f>SUM(O7:O27)</f>
        <v>76704</v>
      </c>
      <c r="P6" s="179">
        <f>SUM(P7:P27)</f>
        <v>78519</v>
      </c>
      <c r="Q6" s="179">
        <f t="shared" ref="Q6:Q27" si="4">R6+S6</f>
        <v>411787</v>
      </c>
      <c r="R6" s="179">
        <f>SUM(R7:R27)</f>
        <v>212806</v>
      </c>
      <c r="S6" s="179">
        <f>SUM(S7:S27)</f>
        <v>198981</v>
      </c>
      <c r="T6" s="179">
        <f t="shared" ref="T6:T27" si="5">U6+V6</f>
        <v>101278</v>
      </c>
      <c r="U6" s="179">
        <f>SUM(U7:U27)</f>
        <v>50288</v>
      </c>
      <c r="V6" s="179">
        <f>SUM(V7:V27)</f>
        <v>50990</v>
      </c>
      <c r="W6" s="179">
        <f t="shared" ref="W6:W27" si="6">X6+Y6</f>
        <v>103855</v>
      </c>
      <c r="X6" s="179">
        <f>SUM(X7:X27)</f>
        <v>53688</v>
      </c>
      <c r="Y6" s="179">
        <f>SUM(Y7:Y27)</f>
        <v>50167</v>
      </c>
      <c r="Z6" s="179">
        <f t="shared" ref="Z6:Z27" si="7">AA6+AB6</f>
        <v>95805</v>
      </c>
      <c r="AA6" s="179">
        <f>SUM(AA7:AA27)</f>
        <v>47218</v>
      </c>
      <c r="AB6" s="179">
        <f>SUM(AB7:AB27)</f>
        <v>48587</v>
      </c>
      <c r="AC6" s="179">
        <f>AD6+AE6</f>
        <v>70069</v>
      </c>
      <c r="AD6" s="179">
        <f>SUM(AD7:AD27)</f>
        <v>34505</v>
      </c>
      <c r="AE6" s="179">
        <f>SUM(AE7:AE27)</f>
        <v>35564</v>
      </c>
      <c r="AF6" s="179">
        <f t="shared" ref="AF6:AF27" si="8">AG6+AH6</f>
        <v>281512</v>
      </c>
      <c r="AG6" s="179">
        <f>SUM(AG7:AG27)</f>
        <v>143103</v>
      </c>
      <c r="AH6" s="179">
        <f>SUM(AH7:AH27)</f>
        <v>138409</v>
      </c>
      <c r="AI6" s="179">
        <f t="shared" ref="AI6:AI27" si="9">AJ6+AK6</f>
        <v>50828</v>
      </c>
      <c r="AJ6" s="179">
        <f>SUM(AJ7:AJ27)</f>
        <v>25207</v>
      </c>
      <c r="AK6" s="179">
        <f>SUM(AK7:AK27)</f>
        <v>25621</v>
      </c>
      <c r="AL6" s="179">
        <f t="shared" ref="AL6:AL27" si="10">AM6+AN6</f>
        <v>24432</v>
      </c>
      <c r="AM6" s="179">
        <f>SUM(AM7:AM27)</f>
        <v>12264</v>
      </c>
      <c r="AN6" s="179">
        <f>SUM(AN7:AN27)</f>
        <v>12168</v>
      </c>
      <c r="AO6" s="179">
        <f t="shared" ref="AO6:AO27" si="11">AP6+AQ6</f>
        <v>16349</v>
      </c>
      <c r="AP6" s="179">
        <f>SUM(AP7:AP27)</f>
        <v>8147</v>
      </c>
      <c r="AQ6" s="179">
        <f>SUM(AQ7:AQ27)</f>
        <v>8202</v>
      </c>
      <c r="AR6" s="179">
        <f t="shared" ref="AR6:AR27" si="12">AS6+AT6</f>
        <v>35414</v>
      </c>
      <c r="AS6" s="179">
        <f>SUM(AS7:AS27)</f>
        <v>17281</v>
      </c>
      <c r="AT6" s="179">
        <f>SUM(AT7:AT27)</f>
        <v>18133</v>
      </c>
      <c r="AU6" s="179">
        <f t="shared" ref="AU6:AU27" si="13">AV6+AW6</f>
        <v>42439</v>
      </c>
      <c r="AV6" s="179">
        <f>SUM(AV7:AV27)</f>
        <v>21013</v>
      </c>
      <c r="AW6" s="179">
        <f>SUM(AW7:AW27)</f>
        <v>21426</v>
      </c>
      <c r="AX6" s="179">
        <f t="shared" ref="AX6:AX27" si="14">AY6+AZ6</f>
        <v>31976</v>
      </c>
      <c r="AY6" s="179">
        <f>SUM(AY7:AY27)</f>
        <v>17028</v>
      </c>
      <c r="AZ6" s="179">
        <f>SUM(AZ7:AZ27)</f>
        <v>14948</v>
      </c>
      <c r="BA6" s="179">
        <f t="shared" ref="BA6:BA27" si="15">BB6+BC6</f>
        <v>44184</v>
      </c>
      <c r="BB6" s="179">
        <f>SUM(BB7:BB27)</f>
        <v>23617</v>
      </c>
      <c r="BC6" s="179">
        <f>SUM(BC7:BC27)</f>
        <v>20567</v>
      </c>
      <c r="BD6" s="179">
        <f t="shared" ref="BD6:BD27" si="16">BE6+BF6</f>
        <v>115863</v>
      </c>
      <c r="BE6" s="179">
        <f>SUM(BE7:BE27)</f>
        <v>61469</v>
      </c>
      <c r="BF6" s="179">
        <f>SUM(BF7:BF27)</f>
        <v>54394</v>
      </c>
      <c r="BG6" s="179">
        <f t="shared" ref="BG6:BG27" si="17">BH6+BI6</f>
        <v>56212</v>
      </c>
      <c r="BH6" s="179">
        <f>SUM(BH7:BH27)</f>
        <v>27687</v>
      </c>
      <c r="BI6" s="179">
        <f>SUM(BI7:BI27)</f>
        <v>28525</v>
      </c>
      <c r="BJ6" s="179">
        <f t="shared" ref="BJ6" si="18">BK6+BL6</f>
        <v>30375</v>
      </c>
      <c r="BK6" s="179">
        <f>SUM(BK7:BK27)</f>
        <v>15431</v>
      </c>
      <c r="BL6" s="179">
        <f>SUM(BL7:BL27)</f>
        <v>14944</v>
      </c>
      <c r="BM6" s="179">
        <f t="shared" ref="BM6:BM27" si="19">BN6+BO6</f>
        <v>48470</v>
      </c>
      <c r="BN6" s="179">
        <f>SUM(BN7:BN27)</f>
        <v>25124</v>
      </c>
      <c r="BO6" s="179">
        <f>SUM(BO7:BO27)</f>
        <v>23346</v>
      </c>
      <c r="BP6" s="179">
        <f t="shared" ref="BP6:BP27" si="20">BQ6+BR6</f>
        <v>9254</v>
      </c>
      <c r="BQ6" s="179">
        <f>SUM(BQ7:BQ27)</f>
        <v>5172</v>
      </c>
      <c r="BR6" s="179">
        <f>SUM(BR7:BR27)</f>
        <v>4082</v>
      </c>
    </row>
    <row r="7" spans="1:94" ht="15" customHeight="1">
      <c r="A7" s="181" t="s">
        <v>2</v>
      </c>
      <c r="B7" s="168">
        <f t="shared" ref="B7:B27" si="21">C7+D7</f>
        <v>61888</v>
      </c>
      <c r="C7" s="175">
        <f>F7+I7+L7+O7+R7+U7+X7+AA7+AD7+AG7+AJ7+AM7+AP7+AS7+AV7+AY7+BB7+BE7+BH7+BK7+BN7+BQ7</f>
        <v>31802</v>
      </c>
      <c r="D7" s="176">
        <f>G7+J7+M7+P7+S7+V7+Y7+AB7+AE7+AH7+AK7+AN7+AQ7+AT7+AW7+AZ7+BC7+BF7+BI7+BL7+BO7+BR7</f>
        <v>30086</v>
      </c>
      <c r="E7" s="168">
        <f t="shared" si="0"/>
        <v>12299</v>
      </c>
      <c r="F7" s="267">
        <f>F30+F53</f>
        <v>6342</v>
      </c>
      <c r="G7" s="268">
        <f>G30+G53</f>
        <v>5957</v>
      </c>
      <c r="H7" s="168">
        <f t="shared" si="1"/>
        <v>5821</v>
      </c>
      <c r="I7" s="267">
        <f>I30+I53</f>
        <v>3018</v>
      </c>
      <c r="J7" s="268">
        <f>J30+J53</f>
        <v>2803</v>
      </c>
      <c r="K7" s="168">
        <f t="shared" si="2"/>
        <v>3696</v>
      </c>
      <c r="L7" s="267">
        <f>L30+L53</f>
        <v>1929</v>
      </c>
      <c r="M7" s="268">
        <f>M30+M53</f>
        <v>1767</v>
      </c>
      <c r="N7" s="168">
        <f t="shared" si="3"/>
        <v>3416</v>
      </c>
      <c r="O7" s="267">
        <f>O30+O53</f>
        <v>1761</v>
      </c>
      <c r="P7" s="268">
        <f>P30+P53</f>
        <v>1655</v>
      </c>
      <c r="Q7" s="168">
        <f t="shared" si="4"/>
        <v>12539</v>
      </c>
      <c r="R7" s="267">
        <f>R30+R53</f>
        <v>6450</v>
      </c>
      <c r="S7" s="268">
        <f>S30+S53</f>
        <v>6089</v>
      </c>
      <c r="T7" s="168">
        <f t="shared" si="5"/>
        <v>1859</v>
      </c>
      <c r="U7" s="267">
        <f>U30+U53</f>
        <v>934</v>
      </c>
      <c r="V7" s="268">
        <f>V30+V53</f>
        <v>925</v>
      </c>
      <c r="W7" s="168">
        <f t="shared" si="6"/>
        <v>2468</v>
      </c>
      <c r="X7" s="267">
        <f>X30+X53</f>
        <v>1244</v>
      </c>
      <c r="Y7" s="268">
        <f>Y30+Y53</f>
        <v>1224</v>
      </c>
      <c r="Z7" s="168">
        <f t="shared" si="7"/>
        <v>1743</v>
      </c>
      <c r="AA7" s="267">
        <f>AA30+AA53</f>
        <v>880</v>
      </c>
      <c r="AB7" s="268">
        <f>AB30+AB53</f>
        <v>863</v>
      </c>
      <c r="AC7" s="168">
        <f t="shared" ref="AC7:AC27" si="22">AD7+AE7</f>
        <v>1389</v>
      </c>
      <c r="AD7" s="267">
        <f>AD30+AD53</f>
        <v>721</v>
      </c>
      <c r="AE7" s="268">
        <f>AE30+AE53</f>
        <v>668</v>
      </c>
      <c r="AF7" s="168">
        <f t="shared" si="8"/>
        <v>7092</v>
      </c>
      <c r="AG7" s="267">
        <f>AG30+AG53</f>
        <v>3653</v>
      </c>
      <c r="AH7" s="268">
        <f>AH30+AH53</f>
        <v>3439</v>
      </c>
      <c r="AI7" s="168">
        <f t="shared" si="9"/>
        <v>832</v>
      </c>
      <c r="AJ7" s="267">
        <f>AJ30+AJ53</f>
        <v>440</v>
      </c>
      <c r="AK7" s="268">
        <f>AK30+AK53</f>
        <v>392</v>
      </c>
      <c r="AL7" s="168">
        <f t="shared" si="10"/>
        <v>391</v>
      </c>
      <c r="AM7" s="267">
        <f>AM30+AM53</f>
        <v>213</v>
      </c>
      <c r="AN7" s="268">
        <f>AN30+AN53</f>
        <v>178</v>
      </c>
      <c r="AO7" s="168">
        <f t="shared" si="11"/>
        <v>219</v>
      </c>
      <c r="AP7" s="267">
        <f>AP30+AP53</f>
        <v>99</v>
      </c>
      <c r="AQ7" s="268">
        <f>AQ30+AQ53</f>
        <v>120</v>
      </c>
      <c r="AR7" s="168">
        <f t="shared" si="12"/>
        <v>515</v>
      </c>
      <c r="AS7" s="267">
        <f>AS30+AS53</f>
        <v>261</v>
      </c>
      <c r="AT7" s="268">
        <f>AT30+AT53</f>
        <v>254</v>
      </c>
      <c r="AU7" s="168">
        <f t="shared" si="13"/>
        <v>543</v>
      </c>
      <c r="AV7" s="267">
        <f>AV30+AV53</f>
        <v>271</v>
      </c>
      <c r="AW7" s="268">
        <f>AW30+AW53</f>
        <v>272</v>
      </c>
      <c r="AX7" s="168">
        <f t="shared" si="14"/>
        <v>473</v>
      </c>
      <c r="AY7" s="267">
        <f>AY30+AY53</f>
        <v>234</v>
      </c>
      <c r="AZ7" s="268">
        <f>AZ30+AZ53</f>
        <v>239</v>
      </c>
      <c r="BA7" s="168">
        <f t="shared" si="15"/>
        <v>810</v>
      </c>
      <c r="BB7" s="267">
        <f>BB30+BB53</f>
        <v>418</v>
      </c>
      <c r="BC7" s="268">
        <f>BC30+BC53</f>
        <v>392</v>
      </c>
      <c r="BD7" s="168">
        <f t="shared" si="16"/>
        <v>2471</v>
      </c>
      <c r="BE7" s="267">
        <f>BE30+BE53</f>
        <v>1231</v>
      </c>
      <c r="BF7" s="268">
        <f>BF30+BF53</f>
        <v>1240</v>
      </c>
      <c r="BG7" s="168">
        <f t="shared" si="17"/>
        <v>1730</v>
      </c>
      <c r="BH7" s="267">
        <f>BH30+BH53</f>
        <v>872</v>
      </c>
      <c r="BI7" s="268">
        <f>BI30+BI53</f>
        <v>858</v>
      </c>
      <c r="BJ7" s="168">
        <f>BK7+BL7</f>
        <v>409</v>
      </c>
      <c r="BK7" s="267">
        <f>BK30+BK53</f>
        <v>214</v>
      </c>
      <c r="BL7" s="268">
        <f>BL30+BL53</f>
        <v>195</v>
      </c>
      <c r="BM7" s="168">
        <f t="shared" si="19"/>
        <v>1035</v>
      </c>
      <c r="BN7" s="267">
        <f>BN30+BN53</f>
        <v>544</v>
      </c>
      <c r="BO7" s="268">
        <f>BO30+BO53</f>
        <v>491</v>
      </c>
      <c r="BP7" s="168">
        <f t="shared" si="20"/>
        <v>138</v>
      </c>
      <c r="BQ7" s="267">
        <f>BQ30+BQ53</f>
        <v>73</v>
      </c>
      <c r="BR7" s="268">
        <f>BR30+BR53</f>
        <v>65</v>
      </c>
    </row>
    <row r="8" spans="1:94" ht="15" customHeight="1">
      <c r="A8" s="182" t="s">
        <v>14</v>
      </c>
      <c r="B8" s="169">
        <f t="shared" si="21"/>
        <v>94811</v>
      </c>
      <c r="C8" s="116">
        <f t="shared" ref="C8:C27" si="23">F8+I8+L8+O8+R8+U8+X8+AA8+AD8+AG8+AJ8+AM8+AP8+AS8+AV8+AY8+BB8+BE8+BH8+BK8+BN8+BQ8</f>
        <v>48758</v>
      </c>
      <c r="D8" s="177">
        <f t="shared" ref="D8:D27" si="24">G8+J8+M8+P8+S8+V8+Y8+AB8+AE8+AH8+AK8+AN8+AQ8+AT8+AW8+AZ8+BC8+BF8+BI8+BL8+BO8+BR8</f>
        <v>46053</v>
      </c>
      <c r="E8" s="169">
        <f t="shared" si="0"/>
        <v>20452</v>
      </c>
      <c r="F8" s="269">
        <f t="shared" ref="F8:G8" si="25">F31+F54</f>
        <v>10643</v>
      </c>
      <c r="G8" s="270">
        <f t="shared" si="25"/>
        <v>9809</v>
      </c>
      <c r="H8" s="169">
        <f t="shared" si="1"/>
        <v>8502</v>
      </c>
      <c r="I8" s="269">
        <f t="shared" ref="I8:J8" si="26">I31+I54</f>
        <v>4330</v>
      </c>
      <c r="J8" s="270">
        <f t="shared" si="26"/>
        <v>4172</v>
      </c>
      <c r="K8" s="169">
        <f t="shared" si="2"/>
        <v>5167</v>
      </c>
      <c r="L8" s="269">
        <f t="shared" ref="L8:M8" si="27">L31+L54</f>
        <v>2643</v>
      </c>
      <c r="M8" s="270">
        <f t="shared" si="27"/>
        <v>2524</v>
      </c>
      <c r="N8" s="169">
        <f t="shared" si="3"/>
        <v>5220</v>
      </c>
      <c r="O8" s="269">
        <f t="shared" ref="O8:P8" si="28">O31+O54</f>
        <v>2684</v>
      </c>
      <c r="P8" s="270">
        <f t="shared" si="28"/>
        <v>2536</v>
      </c>
      <c r="Q8" s="169">
        <f t="shared" si="4"/>
        <v>20780</v>
      </c>
      <c r="R8" s="269">
        <f t="shared" ref="R8:S8" si="29">R31+R54</f>
        <v>10644</v>
      </c>
      <c r="S8" s="270">
        <f t="shared" si="29"/>
        <v>10136</v>
      </c>
      <c r="T8" s="169">
        <f t="shared" si="5"/>
        <v>3150</v>
      </c>
      <c r="U8" s="269">
        <f t="shared" ref="U8:V8" si="30">U31+U54</f>
        <v>1661</v>
      </c>
      <c r="V8" s="270">
        <f t="shared" si="30"/>
        <v>1489</v>
      </c>
      <c r="W8" s="169">
        <f t="shared" si="6"/>
        <v>2703</v>
      </c>
      <c r="X8" s="269">
        <f t="shared" ref="X8:Y8" si="31">X31+X54</f>
        <v>1398</v>
      </c>
      <c r="Y8" s="270">
        <f t="shared" si="31"/>
        <v>1305</v>
      </c>
      <c r="Z8" s="169">
        <f t="shared" si="7"/>
        <v>2649</v>
      </c>
      <c r="AA8" s="269">
        <f t="shared" ref="AA8:AB8" si="32">AA31+AA54</f>
        <v>1396</v>
      </c>
      <c r="AB8" s="270">
        <f t="shared" si="32"/>
        <v>1253</v>
      </c>
      <c r="AC8" s="169">
        <f t="shared" si="22"/>
        <v>1915</v>
      </c>
      <c r="AD8" s="269">
        <f t="shared" ref="AD8:AE8" si="33">AD31+AD54</f>
        <v>977</v>
      </c>
      <c r="AE8" s="270">
        <f t="shared" si="33"/>
        <v>938</v>
      </c>
      <c r="AF8" s="169">
        <f t="shared" si="8"/>
        <v>10534</v>
      </c>
      <c r="AG8" s="269">
        <f t="shared" ref="AG8:AH8" si="34">AG31+AG54</f>
        <v>5314</v>
      </c>
      <c r="AH8" s="270">
        <f t="shared" si="34"/>
        <v>5220</v>
      </c>
      <c r="AI8" s="169">
        <f t="shared" si="9"/>
        <v>848</v>
      </c>
      <c r="AJ8" s="269">
        <f t="shared" ref="AJ8:AK8" si="35">AJ31+AJ54</f>
        <v>434</v>
      </c>
      <c r="AK8" s="270">
        <f t="shared" si="35"/>
        <v>414</v>
      </c>
      <c r="AL8" s="169">
        <f t="shared" si="10"/>
        <v>448</v>
      </c>
      <c r="AM8" s="269">
        <f t="shared" ref="AM8:AN8" si="36">AM31+AM54</f>
        <v>227</v>
      </c>
      <c r="AN8" s="270">
        <f t="shared" si="36"/>
        <v>221</v>
      </c>
      <c r="AO8" s="169">
        <f t="shared" si="11"/>
        <v>338</v>
      </c>
      <c r="AP8" s="269">
        <f t="shared" ref="AP8:AQ8" si="37">AP31+AP54</f>
        <v>184</v>
      </c>
      <c r="AQ8" s="270">
        <f t="shared" si="37"/>
        <v>154</v>
      </c>
      <c r="AR8" s="169">
        <f t="shared" si="12"/>
        <v>742</v>
      </c>
      <c r="AS8" s="269">
        <f t="shared" ref="AS8:AT8" si="38">AS31+AS54</f>
        <v>351</v>
      </c>
      <c r="AT8" s="270">
        <f t="shared" si="38"/>
        <v>391</v>
      </c>
      <c r="AU8" s="169">
        <f t="shared" si="13"/>
        <v>703</v>
      </c>
      <c r="AV8" s="269">
        <f t="shared" ref="AV8:AW8" si="39">AV31+AV54</f>
        <v>366</v>
      </c>
      <c r="AW8" s="270">
        <f t="shared" si="39"/>
        <v>337</v>
      </c>
      <c r="AX8" s="169">
        <f t="shared" si="14"/>
        <v>650</v>
      </c>
      <c r="AY8" s="269">
        <f t="shared" ref="AY8:AZ8" si="40">AY31+AY54</f>
        <v>347</v>
      </c>
      <c r="AZ8" s="270">
        <f t="shared" si="40"/>
        <v>303</v>
      </c>
      <c r="BA8" s="169">
        <f t="shared" si="15"/>
        <v>787</v>
      </c>
      <c r="BB8" s="269">
        <f t="shared" ref="BB8:BC8" si="41">BB31+BB54</f>
        <v>401</v>
      </c>
      <c r="BC8" s="270">
        <f t="shared" si="41"/>
        <v>386</v>
      </c>
      <c r="BD8" s="169">
        <f t="shared" si="16"/>
        <v>4772</v>
      </c>
      <c r="BE8" s="269">
        <f t="shared" ref="BE8:BF8" si="42">BE31+BE54</f>
        <v>2477</v>
      </c>
      <c r="BF8" s="270">
        <f t="shared" si="42"/>
        <v>2295</v>
      </c>
      <c r="BG8" s="169">
        <f t="shared" si="17"/>
        <v>2308</v>
      </c>
      <c r="BH8" s="269">
        <f t="shared" ref="BH8:BI8" si="43">BH31+BH54</f>
        <v>1158</v>
      </c>
      <c r="BI8" s="270">
        <f t="shared" si="43"/>
        <v>1150</v>
      </c>
      <c r="BJ8" s="169">
        <f t="shared" ref="BJ8:BJ27" si="44">BK8+BL8</f>
        <v>593</v>
      </c>
      <c r="BK8" s="269">
        <f t="shared" ref="BK8:BL8" si="45">BK31+BK54</f>
        <v>331</v>
      </c>
      <c r="BL8" s="270">
        <f t="shared" si="45"/>
        <v>262</v>
      </c>
      <c r="BM8" s="169">
        <f t="shared" si="19"/>
        <v>1367</v>
      </c>
      <c r="BN8" s="269">
        <f t="shared" ref="BN8:BO8" si="46">BN31+BN54</f>
        <v>694</v>
      </c>
      <c r="BO8" s="270">
        <f t="shared" si="46"/>
        <v>673</v>
      </c>
      <c r="BP8" s="169">
        <f t="shared" si="20"/>
        <v>183</v>
      </c>
      <c r="BQ8" s="269">
        <f t="shared" ref="BQ8:BR8" si="47">BQ31+BQ54</f>
        <v>98</v>
      </c>
      <c r="BR8" s="270">
        <f t="shared" si="47"/>
        <v>85</v>
      </c>
    </row>
    <row r="9" spans="1:94" ht="15" customHeight="1">
      <c r="A9" s="182" t="s">
        <v>4</v>
      </c>
      <c r="B9" s="169">
        <f t="shared" si="21"/>
        <v>109843</v>
      </c>
      <c r="C9" s="116">
        <f t="shared" si="23"/>
        <v>57037</v>
      </c>
      <c r="D9" s="177">
        <f t="shared" si="24"/>
        <v>52806</v>
      </c>
      <c r="E9" s="169">
        <f t="shared" si="0"/>
        <v>23859</v>
      </c>
      <c r="F9" s="269">
        <f t="shared" ref="F9:G9" si="48">F32+F55</f>
        <v>12435</v>
      </c>
      <c r="G9" s="270">
        <f t="shared" si="48"/>
        <v>11424</v>
      </c>
      <c r="H9" s="169">
        <f t="shared" si="1"/>
        <v>9856</v>
      </c>
      <c r="I9" s="269">
        <f t="shared" ref="I9:J9" si="49">I32+I55</f>
        <v>5058</v>
      </c>
      <c r="J9" s="270">
        <f t="shared" si="49"/>
        <v>4798</v>
      </c>
      <c r="K9" s="169">
        <f t="shared" si="2"/>
        <v>5918</v>
      </c>
      <c r="L9" s="269">
        <f t="shared" ref="L9:M9" si="50">L32+L55</f>
        <v>3089</v>
      </c>
      <c r="M9" s="270">
        <f t="shared" si="50"/>
        <v>2829</v>
      </c>
      <c r="N9" s="169">
        <f t="shared" si="3"/>
        <v>6401</v>
      </c>
      <c r="O9" s="269">
        <f t="shared" ref="O9:P9" si="51">O32+O55</f>
        <v>3410</v>
      </c>
      <c r="P9" s="270">
        <f t="shared" si="51"/>
        <v>2991</v>
      </c>
      <c r="Q9" s="169">
        <f t="shared" si="4"/>
        <v>22834</v>
      </c>
      <c r="R9" s="269">
        <f t="shared" ref="R9:S9" si="52">R32+R55</f>
        <v>11904</v>
      </c>
      <c r="S9" s="270">
        <f t="shared" si="52"/>
        <v>10930</v>
      </c>
      <c r="T9" s="169">
        <f t="shared" si="5"/>
        <v>4099</v>
      </c>
      <c r="U9" s="269">
        <f t="shared" ref="U9:V9" si="53">U32+U55</f>
        <v>2100</v>
      </c>
      <c r="V9" s="270">
        <f t="shared" si="53"/>
        <v>1999</v>
      </c>
      <c r="W9" s="169">
        <f t="shared" si="6"/>
        <v>3012</v>
      </c>
      <c r="X9" s="269">
        <f t="shared" ref="X9:Y9" si="54">X32+X55</f>
        <v>1565</v>
      </c>
      <c r="Y9" s="270">
        <f t="shared" si="54"/>
        <v>1447</v>
      </c>
      <c r="Z9" s="169">
        <f t="shared" si="7"/>
        <v>3297</v>
      </c>
      <c r="AA9" s="269">
        <f t="shared" ref="AA9:AB9" si="55">AA32+AA55</f>
        <v>1717</v>
      </c>
      <c r="AB9" s="270">
        <f t="shared" si="55"/>
        <v>1580</v>
      </c>
      <c r="AC9" s="169">
        <f t="shared" si="22"/>
        <v>2439</v>
      </c>
      <c r="AD9" s="269">
        <f t="shared" ref="AD9:AE9" si="56">AD32+AD55</f>
        <v>1298</v>
      </c>
      <c r="AE9" s="270">
        <f t="shared" si="56"/>
        <v>1141</v>
      </c>
      <c r="AF9" s="169">
        <f t="shared" si="8"/>
        <v>11632</v>
      </c>
      <c r="AG9" s="269">
        <f t="shared" ref="AG9:AH9" si="57">AG32+AG55</f>
        <v>5934</v>
      </c>
      <c r="AH9" s="270">
        <f t="shared" si="57"/>
        <v>5698</v>
      </c>
      <c r="AI9" s="169">
        <f t="shared" si="9"/>
        <v>963</v>
      </c>
      <c r="AJ9" s="269">
        <f t="shared" ref="AJ9:AK9" si="58">AJ32+AJ55</f>
        <v>502</v>
      </c>
      <c r="AK9" s="270">
        <f t="shared" si="58"/>
        <v>461</v>
      </c>
      <c r="AL9" s="169">
        <f t="shared" si="10"/>
        <v>511</v>
      </c>
      <c r="AM9" s="269">
        <f t="shared" ref="AM9:AN9" si="59">AM32+AM55</f>
        <v>264</v>
      </c>
      <c r="AN9" s="270">
        <f t="shared" si="59"/>
        <v>247</v>
      </c>
      <c r="AO9" s="169">
        <f t="shared" si="11"/>
        <v>402</v>
      </c>
      <c r="AP9" s="269">
        <f t="shared" ref="AP9:AQ9" si="60">AP32+AP55</f>
        <v>226</v>
      </c>
      <c r="AQ9" s="270">
        <f t="shared" si="60"/>
        <v>176</v>
      </c>
      <c r="AR9" s="169">
        <f t="shared" si="12"/>
        <v>928</v>
      </c>
      <c r="AS9" s="269">
        <f t="shared" ref="AS9:AT9" si="61">AS32+AS55</f>
        <v>487</v>
      </c>
      <c r="AT9" s="270">
        <f t="shared" si="61"/>
        <v>441</v>
      </c>
      <c r="AU9" s="169">
        <f t="shared" si="13"/>
        <v>979</v>
      </c>
      <c r="AV9" s="269">
        <f t="shared" ref="AV9:AW9" si="62">AV32+AV55</f>
        <v>496</v>
      </c>
      <c r="AW9" s="270">
        <f t="shared" si="62"/>
        <v>483</v>
      </c>
      <c r="AX9" s="169">
        <f t="shared" si="14"/>
        <v>822</v>
      </c>
      <c r="AY9" s="269">
        <f t="shared" ref="AY9:AZ9" si="63">AY32+AY55</f>
        <v>419</v>
      </c>
      <c r="AZ9" s="270">
        <f t="shared" si="63"/>
        <v>403</v>
      </c>
      <c r="BA9" s="169">
        <f t="shared" si="15"/>
        <v>1025</v>
      </c>
      <c r="BB9" s="269">
        <f t="shared" ref="BB9:BC9" si="64">BB32+BB55</f>
        <v>498</v>
      </c>
      <c r="BC9" s="270">
        <f t="shared" si="64"/>
        <v>527</v>
      </c>
      <c r="BD9" s="169">
        <f t="shared" si="16"/>
        <v>5653</v>
      </c>
      <c r="BE9" s="269">
        <f t="shared" ref="BE9:BF9" si="65">BE32+BE55</f>
        <v>2929</v>
      </c>
      <c r="BF9" s="270">
        <f t="shared" si="65"/>
        <v>2724</v>
      </c>
      <c r="BG9" s="169">
        <f t="shared" si="17"/>
        <v>2608</v>
      </c>
      <c r="BH9" s="269">
        <f t="shared" ref="BH9:BI9" si="66">BH32+BH55</f>
        <v>1333</v>
      </c>
      <c r="BI9" s="270">
        <f t="shared" si="66"/>
        <v>1275</v>
      </c>
      <c r="BJ9" s="169">
        <f t="shared" si="44"/>
        <v>800</v>
      </c>
      <c r="BK9" s="269">
        <f t="shared" ref="BK9:BL9" si="67">BK32+BK55</f>
        <v>426</v>
      </c>
      <c r="BL9" s="270">
        <f t="shared" si="67"/>
        <v>374</v>
      </c>
      <c r="BM9" s="169">
        <f t="shared" si="19"/>
        <v>1586</v>
      </c>
      <c r="BN9" s="269">
        <f t="shared" ref="BN9:BO9" si="68">BN32+BN55</f>
        <v>835</v>
      </c>
      <c r="BO9" s="270">
        <f t="shared" si="68"/>
        <v>751</v>
      </c>
      <c r="BP9" s="169">
        <f t="shared" si="20"/>
        <v>219</v>
      </c>
      <c r="BQ9" s="269">
        <f t="shared" ref="BQ9:BR9" si="69">BQ32+BQ55</f>
        <v>112</v>
      </c>
      <c r="BR9" s="270">
        <f t="shared" si="69"/>
        <v>107</v>
      </c>
    </row>
    <row r="10" spans="1:94" ht="15" customHeight="1">
      <c r="A10" s="182" t="s">
        <v>5</v>
      </c>
      <c r="B10" s="169">
        <f t="shared" si="21"/>
        <v>109881</v>
      </c>
      <c r="C10" s="116">
        <f t="shared" si="23"/>
        <v>58008</v>
      </c>
      <c r="D10" s="177">
        <f t="shared" si="24"/>
        <v>51873</v>
      </c>
      <c r="E10" s="169">
        <f t="shared" si="0"/>
        <v>22043</v>
      </c>
      <c r="F10" s="269">
        <f>F33+F56</f>
        <v>11615</v>
      </c>
      <c r="G10" s="270">
        <f t="shared" ref="G10" si="70">G33+G56</f>
        <v>10428</v>
      </c>
      <c r="H10" s="169">
        <f t="shared" si="1"/>
        <v>10178</v>
      </c>
      <c r="I10" s="269">
        <f t="shared" ref="I10:J10" si="71">I33+I56</f>
        <v>5368</v>
      </c>
      <c r="J10" s="270">
        <f t="shared" si="71"/>
        <v>4810</v>
      </c>
      <c r="K10" s="169">
        <f t="shared" si="2"/>
        <v>6377</v>
      </c>
      <c r="L10" s="269">
        <f t="shared" ref="L10:M10" si="72">L33+L56</f>
        <v>3565</v>
      </c>
      <c r="M10" s="270">
        <f t="shared" si="72"/>
        <v>2812</v>
      </c>
      <c r="N10" s="169">
        <f t="shared" si="3"/>
        <v>6610</v>
      </c>
      <c r="O10" s="269">
        <f t="shared" ref="O10:P10" si="73">O33+O56</f>
        <v>3461</v>
      </c>
      <c r="P10" s="270">
        <f t="shared" si="73"/>
        <v>3149</v>
      </c>
      <c r="Q10" s="169">
        <f t="shared" si="4"/>
        <v>21052</v>
      </c>
      <c r="R10" s="269">
        <f t="shared" ref="R10:S10" si="74">R33+R56</f>
        <v>10927</v>
      </c>
      <c r="S10" s="270">
        <f t="shared" si="74"/>
        <v>10125</v>
      </c>
      <c r="T10" s="169">
        <f t="shared" si="5"/>
        <v>4522</v>
      </c>
      <c r="U10" s="269">
        <f t="shared" ref="U10:V10" si="75">U33+U56</f>
        <v>2404</v>
      </c>
      <c r="V10" s="270">
        <f t="shared" si="75"/>
        <v>2118</v>
      </c>
      <c r="W10" s="169">
        <f t="shared" si="6"/>
        <v>3367</v>
      </c>
      <c r="X10" s="269">
        <f t="shared" ref="X10:Y10" si="76">X33+X56</f>
        <v>1780</v>
      </c>
      <c r="Y10" s="270">
        <f t="shared" si="76"/>
        <v>1587</v>
      </c>
      <c r="Z10" s="169">
        <f t="shared" si="7"/>
        <v>3951</v>
      </c>
      <c r="AA10" s="269">
        <f t="shared" ref="AA10:AB10" si="77">AA33+AA56</f>
        <v>2109</v>
      </c>
      <c r="AB10" s="270">
        <f t="shared" si="77"/>
        <v>1842</v>
      </c>
      <c r="AC10" s="169">
        <f t="shared" si="22"/>
        <v>2810</v>
      </c>
      <c r="AD10" s="269">
        <f t="shared" ref="AD10:AE10" si="78">AD33+AD56</f>
        <v>1550</v>
      </c>
      <c r="AE10" s="270">
        <f t="shared" si="78"/>
        <v>1260</v>
      </c>
      <c r="AF10" s="169">
        <f t="shared" si="8"/>
        <v>12123</v>
      </c>
      <c r="AG10" s="269">
        <f t="shared" ref="AG10:AH10" si="79">AG33+AG56</f>
        <v>6286</v>
      </c>
      <c r="AH10" s="270">
        <f t="shared" si="79"/>
        <v>5837</v>
      </c>
      <c r="AI10" s="169">
        <f t="shared" si="9"/>
        <v>1170</v>
      </c>
      <c r="AJ10" s="269">
        <f t="shared" ref="AJ10:AK10" si="80">AJ33+AJ56</f>
        <v>628</v>
      </c>
      <c r="AK10" s="270">
        <f t="shared" si="80"/>
        <v>542</v>
      </c>
      <c r="AL10" s="169">
        <f t="shared" si="10"/>
        <v>550</v>
      </c>
      <c r="AM10" s="269">
        <f t="shared" ref="AM10:AN10" si="81">AM33+AM56</f>
        <v>290</v>
      </c>
      <c r="AN10" s="270">
        <f t="shared" si="81"/>
        <v>260</v>
      </c>
      <c r="AO10" s="169">
        <f t="shared" si="11"/>
        <v>485</v>
      </c>
      <c r="AP10" s="269">
        <f t="shared" ref="AP10:AQ10" si="82">AP33+AP56</f>
        <v>229</v>
      </c>
      <c r="AQ10" s="270">
        <f t="shared" si="82"/>
        <v>256</v>
      </c>
      <c r="AR10" s="169">
        <f t="shared" si="12"/>
        <v>977</v>
      </c>
      <c r="AS10" s="269">
        <f t="shared" ref="AS10:AT10" si="83">AS33+AS56</f>
        <v>504</v>
      </c>
      <c r="AT10" s="270">
        <f t="shared" si="83"/>
        <v>473</v>
      </c>
      <c r="AU10" s="169">
        <f t="shared" si="13"/>
        <v>1141</v>
      </c>
      <c r="AV10" s="269">
        <f t="shared" ref="AV10:AW10" si="84">AV33+AV56</f>
        <v>580</v>
      </c>
      <c r="AW10" s="270">
        <f t="shared" si="84"/>
        <v>561</v>
      </c>
      <c r="AX10" s="169">
        <f t="shared" si="14"/>
        <v>960</v>
      </c>
      <c r="AY10" s="269">
        <f t="shared" ref="AY10:AZ10" si="85">AY33+AY56</f>
        <v>535</v>
      </c>
      <c r="AZ10" s="270">
        <f t="shared" si="85"/>
        <v>425</v>
      </c>
      <c r="BA10" s="169">
        <f t="shared" si="15"/>
        <v>1125</v>
      </c>
      <c r="BB10" s="269">
        <f t="shared" ref="BB10:BC10" si="86">BB33+BB56</f>
        <v>638</v>
      </c>
      <c r="BC10" s="270">
        <f t="shared" si="86"/>
        <v>487</v>
      </c>
      <c r="BD10" s="169">
        <f t="shared" si="16"/>
        <v>5460</v>
      </c>
      <c r="BE10" s="269">
        <f t="shared" ref="BE10:BF10" si="87">BE33+BE56</f>
        <v>2928</v>
      </c>
      <c r="BF10" s="270">
        <f t="shared" si="87"/>
        <v>2532</v>
      </c>
      <c r="BG10" s="169">
        <f t="shared" si="17"/>
        <v>2063</v>
      </c>
      <c r="BH10" s="269">
        <f t="shared" ref="BH10:BI10" si="88">BH33+BH56</f>
        <v>1081</v>
      </c>
      <c r="BI10" s="270">
        <f t="shared" si="88"/>
        <v>982</v>
      </c>
      <c r="BJ10" s="169">
        <f t="shared" si="44"/>
        <v>952</v>
      </c>
      <c r="BK10" s="269">
        <f t="shared" ref="BK10:BL10" si="89">BK33+BK56</f>
        <v>466</v>
      </c>
      <c r="BL10" s="270">
        <f t="shared" si="89"/>
        <v>486</v>
      </c>
      <c r="BM10" s="169">
        <f t="shared" si="19"/>
        <v>1740</v>
      </c>
      <c r="BN10" s="269">
        <f t="shared" ref="BN10:BO10" si="90">BN33+BN56</f>
        <v>957</v>
      </c>
      <c r="BO10" s="270">
        <f t="shared" si="90"/>
        <v>783</v>
      </c>
      <c r="BP10" s="169">
        <f t="shared" si="20"/>
        <v>225</v>
      </c>
      <c r="BQ10" s="269">
        <f t="shared" ref="BQ10:BR10" si="91">BQ33+BQ56</f>
        <v>107</v>
      </c>
      <c r="BR10" s="270">
        <f t="shared" si="91"/>
        <v>118</v>
      </c>
    </row>
    <row r="11" spans="1:94" ht="15" customHeight="1">
      <c r="A11" s="182" t="s">
        <v>6</v>
      </c>
      <c r="B11" s="169">
        <f t="shared" si="21"/>
        <v>131904</v>
      </c>
      <c r="C11" s="116">
        <f t="shared" si="23"/>
        <v>75551</v>
      </c>
      <c r="D11" s="177">
        <f t="shared" si="24"/>
        <v>56353</v>
      </c>
      <c r="E11" s="169">
        <f t="shared" si="0"/>
        <v>23926</v>
      </c>
      <c r="F11" s="269">
        <f t="shared" ref="F11:G11" si="92">F34+F57</f>
        <v>13757</v>
      </c>
      <c r="G11" s="270">
        <f t="shared" si="92"/>
        <v>10169</v>
      </c>
      <c r="H11" s="169">
        <f t="shared" si="1"/>
        <v>12583</v>
      </c>
      <c r="I11" s="269">
        <f t="shared" ref="I11:J11" si="93">I34+I57</f>
        <v>7147</v>
      </c>
      <c r="J11" s="270">
        <f t="shared" si="93"/>
        <v>5436</v>
      </c>
      <c r="K11" s="169">
        <f t="shared" si="2"/>
        <v>6692</v>
      </c>
      <c r="L11" s="269">
        <f t="shared" ref="L11:M11" si="94">L34+L57</f>
        <v>3768</v>
      </c>
      <c r="M11" s="270">
        <f t="shared" si="94"/>
        <v>2924</v>
      </c>
      <c r="N11" s="169">
        <f t="shared" si="3"/>
        <v>7854</v>
      </c>
      <c r="O11" s="269">
        <f t="shared" ref="O11:P11" si="95">O34+O57</f>
        <v>4247</v>
      </c>
      <c r="P11" s="270">
        <f t="shared" si="95"/>
        <v>3607</v>
      </c>
      <c r="Q11" s="169">
        <f t="shared" si="4"/>
        <v>23956</v>
      </c>
      <c r="R11" s="269">
        <f t="shared" ref="R11:S11" si="96">R34+R57</f>
        <v>13952</v>
      </c>
      <c r="S11" s="270">
        <f t="shared" si="96"/>
        <v>10004</v>
      </c>
      <c r="T11" s="169">
        <f t="shared" si="5"/>
        <v>4825</v>
      </c>
      <c r="U11" s="269">
        <f t="shared" ref="U11:V11" si="97">U34+U57</f>
        <v>2746</v>
      </c>
      <c r="V11" s="270">
        <f t="shared" si="97"/>
        <v>2079</v>
      </c>
      <c r="W11" s="169">
        <f t="shared" si="6"/>
        <v>4180</v>
      </c>
      <c r="X11" s="269">
        <f t="shared" ref="X11:Y11" si="98">X34+X57</f>
        <v>2599</v>
      </c>
      <c r="Y11" s="270">
        <f t="shared" si="98"/>
        <v>1581</v>
      </c>
      <c r="Z11" s="169">
        <f t="shared" si="7"/>
        <v>3920</v>
      </c>
      <c r="AA11" s="269">
        <f t="shared" ref="AA11:AB11" si="99">AA34+AA57</f>
        <v>2313</v>
      </c>
      <c r="AB11" s="270">
        <f t="shared" si="99"/>
        <v>1607</v>
      </c>
      <c r="AC11" s="169">
        <f t="shared" si="22"/>
        <v>2973</v>
      </c>
      <c r="AD11" s="269">
        <f t="shared" ref="AD11:AE11" si="100">AD34+AD57</f>
        <v>1658</v>
      </c>
      <c r="AE11" s="270">
        <f t="shared" si="100"/>
        <v>1315</v>
      </c>
      <c r="AF11" s="169">
        <f t="shared" si="8"/>
        <v>23180</v>
      </c>
      <c r="AG11" s="269">
        <f t="shared" ref="AG11:AH11" si="101">AG34+AG57</f>
        <v>12557</v>
      </c>
      <c r="AH11" s="270">
        <f t="shared" si="101"/>
        <v>10623</v>
      </c>
      <c r="AI11" s="169">
        <f t="shared" si="9"/>
        <v>1231</v>
      </c>
      <c r="AJ11" s="269">
        <f t="shared" ref="AJ11:AK11" si="102">AJ34+AJ57</f>
        <v>736</v>
      </c>
      <c r="AK11" s="270">
        <f t="shared" si="102"/>
        <v>495</v>
      </c>
      <c r="AL11" s="169">
        <f t="shared" si="10"/>
        <v>669</v>
      </c>
      <c r="AM11" s="269">
        <f t="shared" ref="AM11:AN11" si="103">AM34+AM57</f>
        <v>380</v>
      </c>
      <c r="AN11" s="270">
        <f t="shared" si="103"/>
        <v>289</v>
      </c>
      <c r="AO11" s="169">
        <f t="shared" si="11"/>
        <v>474</v>
      </c>
      <c r="AP11" s="269">
        <f t="shared" ref="AP11:AQ11" si="104">AP34+AP57</f>
        <v>276</v>
      </c>
      <c r="AQ11" s="270">
        <f t="shared" si="104"/>
        <v>198</v>
      </c>
      <c r="AR11" s="169">
        <f t="shared" si="12"/>
        <v>1053</v>
      </c>
      <c r="AS11" s="269">
        <f t="shared" ref="AS11:AT11" si="105">AS34+AS57</f>
        <v>648</v>
      </c>
      <c r="AT11" s="270">
        <f t="shared" si="105"/>
        <v>405</v>
      </c>
      <c r="AU11" s="169">
        <f t="shared" si="13"/>
        <v>1209</v>
      </c>
      <c r="AV11" s="269">
        <f t="shared" ref="AV11:AW11" si="106">AV34+AV57</f>
        <v>702</v>
      </c>
      <c r="AW11" s="270">
        <f t="shared" si="106"/>
        <v>507</v>
      </c>
      <c r="AX11" s="169">
        <f t="shared" si="14"/>
        <v>1219</v>
      </c>
      <c r="AY11" s="269">
        <f t="shared" ref="AY11:AZ11" si="107">AY34+AY57</f>
        <v>780</v>
      </c>
      <c r="AZ11" s="270">
        <f t="shared" si="107"/>
        <v>439</v>
      </c>
      <c r="BA11" s="169">
        <f t="shared" si="15"/>
        <v>1407</v>
      </c>
      <c r="BB11" s="269">
        <f t="shared" ref="BB11:BC11" si="108">BB34+BB57</f>
        <v>920</v>
      </c>
      <c r="BC11" s="270">
        <f t="shared" si="108"/>
        <v>487</v>
      </c>
      <c r="BD11" s="169">
        <f t="shared" si="16"/>
        <v>5550</v>
      </c>
      <c r="BE11" s="269">
        <f t="shared" ref="BE11:BF11" si="109">BE34+BE57</f>
        <v>3385</v>
      </c>
      <c r="BF11" s="270">
        <f t="shared" si="109"/>
        <v>2165</v>
      </c>
      <c r="BG11" s="169">
        <f t="shared" si="17"/>
        <v>1866</v>
      </c>
      <c r="BH11" s="269">
        <f t="shared" ref="BH11:BI11" si="110">BH34+BH57</f>
        <v>1095</v>
      </c>
      <c r="BI11" s="270">
        <f t="shared" si="110"/>
        <v>771</v>
      </c>
      <c r="BJ11" s="169">
        <f t="shared" si="44"/>
        <v>866</v>
      </c>
      <c r="BK11" s="269">
        <f t="shared" ref="BK11:BL11" si="111">BK34+BK57</f>
        <v>538</v>
      </c>
      <c r="BL11" s="270">
        <f t="shared" si="111"/>
        <v>328</v>
      </c>
      <c r="BM11" s="169">
        <f t="shared" si="19"/>
        <v>1927</v>
      </c>
      <c r="BN11" s="269">
        <f t="shared" ref="BN11:BO11" si="112">BN34+BN57</f>
        <v>1146</v>
      </c>
      <c r="BO11" s="270">
        <f t="shared" si="112"/>
        <v>781</v>
      </c>
      <c r="BP11" s="169">
        <f t="shared" si="20"/>
        <v>344</v>
      </c>
      <c r="BQ11" s="269">
        <f t="shared" ref="BQ11:BR11" si="113">BQ34+BQ57</f>
        <v>201</v>
      </c>
      <c r="BR11" s="270">
        <f t="shared" si="113"/>
        <v>143</v>
      </c>
    </row>
    <row r="12" spans="1:94" ht="15" customHeight="1">
      <c r="A12" s="182" t="s">
        <v>7</v>
      </c>
      <c r="B12" s="169">
        <f t="shared" si="21"/>
        <v>142647</v>
      </c>
      <c r="C12" s="116">
        <f t="shared" si="23"/>
        <v>83749</v>
      </c>
      <c r="D12" s="177">
        <f t="shared" si="24"/>
        <v>58898</v>
      </c>
      <c r="E12" s="169">
        <f t="shared" si="0"/>
        <v>28624</v>
      </c>
      <c r="F12" s="269">
        <f t="shared" ref="F12:G12" si="114">F35+F58</f>
        <v>16997</v>
      </c>
      <c r="G12" s="270">
        <f t="shared" si="114"/>
        <v>11627</v>
      </c>
      <c r="H12" s="169">
        <f t="shared" si="1"/>
        <v>13857</v>
      </c>
      <c r="I12" s="269">
        <f t="shared" ref="I12:J12" si="115">I35+I58</f>
        <v>8121</v>
      </c>
      <c r="J12" s="270">
        <f t="shared" si="115"/>
        <v>5736</v>
      </c>
      <c r="K12" s="169">
        <f t="shared" si="2"/>
        <v>7183</v>
      </c>
      <c r="L12" s="269">
        <f t="shared" ref="L12:M12" si="116">L35+L58</f>
        <v>4159</v>
      </c>
      <c r="M12" s="270">
        <f t="shared" si="116"/>
        <v>3024</v>
      </c>
      <c r="N12" s="169">
        <f t="shared" si="3"/>
        <v>7829</v>
      </c>
      <c r="O12" s="269">
        <f t="shared" ref="O12:P12" si="117">O35+O58</f>
        <v>4217</v>
      </c>
      <c r="P12" s="270">
        <f t="shared" si="117"/>
        <v>3612</v>
      </c>
      <c r="Q12" s="169">
        <f t="shared" si="4"/>
        <v>27683</v>
      </c>
      <c r="R12" s="269">
        <f t="shared" ref="R12:S12" si="118">R35+R58</f>
        <v>15974</v>
      </c>
      <c r="S12" s="270">
        <f t="shared" si="118"/>
        <v>11709</v>
      </c>
      <c r="T12" s="169">
        <f t="shared" si="5"/>
        <v>4422</v>
      </c>
      <c r="U12" s="269">
        <f t="shared" ref="U12:V12" si="119">U35+U58</f>
        <v>2574</v>
      </c>
      <c r="V12" s="270">
        <f t="shared" si="119"/>
        <v>1848</v>
      </c>
      <c r="W12" s="169">
        <f t="shared" si="6"/>
        <v>5225</v>
      </c>
      <c r="X12" s="269">
        <f t="shared" ref="X12:Y12" si="120">X35+X58</f>
        <v>3197</v>
      </c>
      <c r="Y12" s="270">
        <f t="shared" si="120"/>
        <v>2028</v>
      </c>
      <c r="Z12" s="169">
        <f t="shared" si="7"/>
        <v>3440</v>
      </c>
      <c r="AA12" s="269">
        <f t="shared" ref="AA12:AB12" si="121">AA35+AA58</f>
        <v>1987</v>
      </c>
      <c r="AB12" s="270">
        <f t="shared" si="121"/>
        <v>1453</v>
      </c>
      <c r="AC12" s="169">
        <f t="shared" si="22"/>
        <v>2774</v>
      </c>
      <c r="AD12" s="269">
        <f t="shared" ref="AD12:AE12" si="122">AD35+AD58</f>
        <v>1590</v>
      </c>
      <c r="AE12" s="270">
        <f t="shared" si="122"/>
        <v>1184</v>
      </c>
      <c r="AF12" s="169">
        <f t="shared" si="8"/>
        <v>20842</v>
      </c>
      <c r="AG12" s="269">
        <f t="shared" ref="AG12:AH12" si="123">AG35+AG58</f>
        <v>12078</v>
      </c>
      <c r="AH12" s="270">
        <f t="shared" si="123"/>
        <v>8764</v>
      </c>
      <c r="AI12" s="169">
        <f t="shared" si="9"/>
        <v>1457</v>
      </c>
      <c r="AJ12" s="269">
        <f t="shared" ref="AJ12:AK12" si="124">AJ35+AJ58</f>
        <v>872</v>
      </c>
      <c r="AK12" s="270">
        <f t="shared" si="124"/>
        <v>585</v>
      </c>
      <c r="AL12" s="169">
        <f t="shared" si="10"/>
        <v>766</v>
      </c>
      <c r="AM12" s="269">
        <f t="shared" ref="AM12:AN12" si="125">AM35+AM58</f>
        <v>473</v>
      </c>
      <c r="AN12" s="270">
        <f t="shared" si="125"/>
        <v>293</v>
      </c>
      <c r="AO12" s="169">
        <f t="shared" si="11"/>
        <v>466</v>
      </c>
      <c r="AP12" s="269">
        <f t="shared" ref="AP12:AQ12" si="126">AP35+AP58</f>
        <v>262</v>
      </c>
      <c r="AQ12" s="270">
        <f t="shared" si="126"/>
        <v>204</v>
      </c>
      <c r="AR12" s="169">
        <f t="shared" si="12"/>
        <v>1268</v>
      </c>
      <c r="AS12" s="269">
        <f t="shared" ref="AS12:AT12" si="127">AS35+AS58</f>
        <v>815</v>
      </c>
      <c r="AT12" s="270">
        <f t="shared" si="127"/>
        <v>453</v>
      </c>
      <c r="AU12" s="169">
        <f t="shared" si="13"/>
        <v>1448</v>
      </c>
      <c r="AV12" s="269">
        <f t="shared" ref="AV12:AW12" si="128">AV35+AV58</f>
        <v>784</v>
      </c>
      <c r="AW12" s="270">
        <f t="shared" si="128"/>
        <v>664</v>
      </c>
      <c r="AX12" s="169">
        <f t="shared" si="14"/>
        <v>1463</v>
      </c>
      <c r="AY12" s="269">
        <f t="shared" ref="AY12:AZ12" si="129">AY35+AY58</f>
        <v>971</v>
      </c>
      <c r="AZ12" s="270">
        <f t="shared" si="129"/>
        <v>492</v>
      </c>
      <c r="BA12" s="169">
        <f t="shared" si="15"/>
        <v>1882</v>
      </c>
      <c r="BB12" s="269">
        <f t="shared" ref="BB12:BC12" si="130">BB35+BB58</f>
        <v>1266</v>
      </c>
      <c r="BC12" s="270">
        <f t="shared" si="130"/>
        <v>616</v>
      </c>
      <c r="BD12" s="169">
        <f t="shared" si="16"/>
        <v>6147</v>
      </c>
      <c r="BE12" s="269">
        <f t="shared" ref="BE12:BF12" si="131">BE35+BE58</f>
        <v>3781</v>
      </c>
      <c r="BF12" s="270">
        <f t="shared" si="131"/>
        <v>2366</v>
      </c>
      <c r="BG12" s="169">
        <f t="shared" si="17"/>
        <v>2124</v>
      </c>
      <c r="BH12" s="269">
        <f t="shared" ref="BH12:BI12" si="132">BH35+BH58</f>
        <v>1162</v>
      </c>
      <c r="BI12" s="270">
        <f t="shared" si="132"/>
        <v>962</v>
      </c>
      <c r="BJ12" s="169">
        <f t="shared" si="44"/>
        <v>831</v>
      </c>
      <c r="BK12" s="269">
        <f t="shared" ref="BK12:BL12" si="133">BK35+BK58</f>
        <v>498</v>
      </c>
      <c r="BL12" s="270">
        <f t="shared" si="133"/>
        <v>333</v>
      </c>
      <c r="BM12" s="169">
        <f t="shared" si="19"/>
        <v>2443</v>
      </c>
      <c r="BN12" s="269">
        <f t="shared" ref="BN12:BO12" si="134">BN35+BN58</f>
        <v>1649</v>
      </c>
      <c r="BO12" s="270">
        <f t="shared" si="134"/>
        <v>794</v>
      </c>
      <c r="BP12" s="169">
        <f t="shared" si="20"/>
        <v>473</v>
      </c>
      <c r="BQ12" s="269">
        <f t="shared" ref="BQ12:BR12" si="135">BQ35+BQ58</f>
        <v>322</v>
      </c>
      <c r="BR12" s="270">
        <f t="shared" si="135"/>
        <v>151</v>
      </c>
    </row>
    <row r="13" spans="1:94" ht="15" customHeight="1">
      <c r="A13" s="182" t="s">
        <v>8</v>
      </c>
      <c r="B13" s="169">
        <f t="shared" si="21"/>
        <v>141255</v>
      </c>
      <c r="C13" s="116">
        <f t="shared" si="23"/>
        <v>80387</v>
      </c>
      <c r="D13" s="177">
        <f t="shared" si="24"/>
        <v>60868</v>
      </c>
      <c r="E13" s="169">
        <f t="shared" si="0"/>
        <v>28198</v>
      </c>
      <c r="F13" s="269">
        <f t="shared" ref="F13:G13" si="136">F36+F59</f>
        <v>16219</v>
      </c>
      <c r="G13" s="270">
        <f t="shared" si="136"/>
        <v>11979</v>
      </c>
      <c r="H13" s="169">
        <f t="shared" si="1"/>
        <v>13767</v>
      </c>
      <c r="I13" s="269">
        <f t="shared" ref="I13:J13" si="137">I36+I59</f>
        <v>7975</v>
      </c>
      <c r="J13" s="270">
        <f t="shared" si="137"/>
        <v>5792</v>
      </c>
      <c r="K13" s="169">
        <f t="shared" si="2"/>
        <v>7553</v>
      </c>
      <c r="L13" s="269">
        <f t="shared" ref="L13:M13" si="138">L36+L59</f>
        <v>4222</v>
      </c>
      <c r="M13" s="270">
        <f t="shared" si="138"/>
        <v>3331</v>
      </c>
      <c r="N13" s="169">
        <f t="shared" si="3"/>
        <v>7396</v>
      </c>
      <c r="O13" s="269">
        <f t="shared" ref="O13:P13" si="139">O36+O59</f>
        <v>4034</v>
      </c>
      <c r="P13" s="270">
        <f t="shared" si="139"/>
        <v>3362</v>
      </c>
      <c r="Q13" s="169">
        <f t="shared" si="4"/>
        <v>29795</v>
      </c>
      <c r="R13" s="269">
        <f t="shared" ref="R13:S13" si="140">R36+R59</f>
        <v>16418</v>
      </c>
      <c r="S13" s="270">
        <f t="shared" si="140"/>
        <v>13377</v>
      </c>
      <c r="T13" s="169">
        <f t="shared" si="5"/>
        <v>4039</v>
      </c>
      <c r="U13" s="269">
        <f t="shared" ref="U13:V13" si="141">U36+U59</f>
        <v>2351</v>
      </c>
      <c r="V13" s="270">
        <f t="shared" si="141"/>
        <v>1688</v>
      </c>
      <c r="W13" s="169">
        <f t="shared" si="6"/>
        <v>5187</v>
      </c>
      <c r="X13" s="269">
        <f t="shared" ref="X13:Y13" si="142">X36+X59</f>
        <v>3071</v>
      </c>
      <c r="Y13" s="270">
        <f t="shared" si="142"/>
        <v>2116</v>
      </c>
      <c r="Z13" s="169">
        <f t="shared" si="7"/>
        <v>3369</v>
      </c>
      <c r="AA13" s="269">
        <f t="shared" ref="AA13:AB13" si="143">AA36+AA59</f>
        <v>1861</v>
      </c>
      <c r="AB13" s="270">
        <f t="shared" si="143"/>
        <v>1508</v>
      </c>
      <c r="AC13" s="169">
        <f t="shared" si="22"/>
        <v>2512</v>
      </c>
      <c r="AD13" s="269">
        <f t="shared" ref="AD13:AE13" si="144">AD36+AD59</f>
        <v>1357</v>
      </c>
      <c r="AE13" s="270">
        <f t="shared" si="144"/>
        <v>1155</v>
      </c>
      <c r="AF13" s="169">
        <f t="shared" si="8"/>
        <v>18018</v>
      </c>
      <c r="AG13" s="269">
        <f t="shared" ref="AG13:AH13" si="145">AG36+AG59</f>
        <v>10216</v>
      </c>
      <c r="AH13" s="270">
        <f t="shared" si="145"/>
        <v>7802</v>
      </c>
      <c r="AI13" s="169">
        <f t="shared" si="9"/>
        <v>1570</v>
      </c>
      <c r="AJ13" s="269">
        <f t="shared" ref="AJ13:AK13" si="146">AJ36+AJ59</f>
        <v>885</v>
      </c>
      <c r="AK13" s="270">
        <f t="shared" si="146"/>
        <v>685</v>
      </c>
      <c r="AL13" s="169">
        <f t="shared" si="10"/>
        <v>800</v>
      </c>
      <c r="AM13" s="269">
        <f t="shared" ref="AM13:AN13" si="147">AM36+AM59</f>
        <v>512</v>
      </c>
      <c r="AN13" s="270">
        <f t="shared" si="147"/>
        <v>288</v>
      </c>
      <c r="AO13" s="169">
        <f t="shared" si="11"/>
        <v>522</v>
      </c>
      <c r="AP13" s="269">
        <f t="shared" ref="AP13:AQ13" si="148">AP36+AP59</f>
        <v>283</v>
      </c>
      <c r="AQ13" s="270">
        <f t="shared" si="148"/>
        <v>239</v>
      </c>
      <c r="AR13" s="169">
        <f t="shared" si="12"/>
        <v>1242</v>
      </c>
      <c r="AS13" s="269">
        <f t="shared" ref="AS13:AT13" si="149">AS36+AS59</f>
        <v>781</v>
      </c>
      <c r="AT13" s="270">
        <f t="shared" si="149"/>
        <v>461</v>
      </c>
      <c r="AU13" s="169">
        <f t="shared" si="13"/>
        <v>1407</v>
      </c>
      <c r="AV13" s="269">
        <f t="shared" ref="AV13:AW13" si="150">AV36+AV59</f>
        <v>760</v>
      </c>
      <c r="AW13" s="270">
        <f t="shared" si="150"/>
        <v>647</v>
      </c>
      <c r="AX13" s="169">
        <f t="shared" si="14"/>
        <v>1330</v>
      </c>
      <c r="AY13" s="269">
        <f t="shared" ref="AY13:AZ13" si="151">AY36+AY59</f>
        <v>882</v>
      </c>
      <c r="AZ13" s="270">
        <f t="shared" si="151"/>
        <v>448</v>
      </c>
      <c r="BA13" s="169">
        <f t="shared" si="15"/>
        <v>1956</v>
      </c>
      <c r="BB13" s="269">
        <f t="shared" ref="BB13:BC13" si="152">BB36+BB59</f>
        <v>1268</v>
      </c>
      <c r="BC13" s="270">
        <f t="shared" si="152"/>
        <v>688</v>
      </c>
      <c r="BD13" s="169">
        <f t="shared" si="16"/>
        <v>6432</v>
      </c>
      <c r="BE13" s="269">
        <f t="shared" ref="BE13:BF13" si="153">BE36+BE59</f>
        <v>3714</v>
      </c>
      <c r="BF13" s="270">
        <f t="shared" si="153"/>
        <v>2718</v>
      </c>
      <c r="BG13" s="169">
        <f t="shared" si="17"/>
        <v>2489</v>
      </c>
      <c r="BH13" s="269">
        <f t="shared" ref="BH13:BI13" si="154">BH36+BH59</f>
        <v>1286</v>
      </c>
      <c r="BI13" s="270">
        <f t="shared" si="154"/>
        <v>1203</v>
      </c>
      <c r="BJ13" s="169">
        <f t="shared" si="44"/>
        <v>820</v>
      </c>
      <c r="BK13" s="269">
        <f t="shared" ref="BK13:BL13" si="155">BK36+BK59</f>
        <v>465</v>
      </c>
      <c r="BL13" s="270">
        <f t="shared" si="155"/>
        <v>355</v>
      </c>
      <c r="BM13" s="169">
        <f t="shared" si="19"/>
        <v>2394</v>
      </c>
      <c r="BN13" s="269">
        <f t="shared" ref="BN13:BO13" si="156">BN36+BN59</f>
        <v>1536</v>
      </c>
      <c r="BO13" s="270">
        <f t="shared" si="156"/>
        <v>858</v>
      </c>
      <c r="BP13" s="169">
        <f t="shared" si="20"/>
        <v>459</v>
      </c>
      <c r="BQ13" s="269">
        <f t="shared" ref="BQ13:BR13" si="157">BQ36+BQ59</f>
        <v>291</v>
      </c>
      <c r="BR13" s="270">
        <f t="shared" si="157"/>
        <v>168</v>
      </c>
    </row>
    <row r="14" spans="1:94" ht="15" customHeight="1">
      <c r="A14" s="182" t="s">
        <v>9</v>
      </c>
      <c r="B14" s="169">
        <f t="shared" si="21"/>
        <v>142125</v>
      </c>
      <c r="C14" s="116">
        <f t="shared" si="23"/>
        <v>76861</v>
      </c>
      <c r="D14" s="177">
        <f t="shared" si="24"/>
        <v>65264</v>
      </c>
      <c r="E14" s="169">
        <f t="shared" si="0"/>
        <v>28347</v>
      </c>
      <c r="F14" s="269">
        <f t="shared" ref="F14:G14" si="158">F37+F60</f>
        <v>15009</v>
      </c>
      <c r="G14" s="270">
        <f t="shared" si="158"/>
        <v>13338</v>
      </c>
      <c r="H14" s="169">
        <f t="shared" si="1"/>
        <v>13139</v>
      </c>
      <c r="I14" s="269">
        <f t="shared" ref="I14:J14" si="159">I37+I60</f>
        <v>7228</v>
      </c>
      <c r="J14" s="270">
        <f t="shared" si="159"/>
        <v>5911</v>
      </c>
      <c r="K14" s="169">
        <f t="shared" si="2"/>
        <v>7283</v>
      </c>
      <c r="L14" s="269">
        <f t="shared" ref="L14:M14" si="160">L37+L60</f>
        <v>3879</v>
      </c>
      <c r="M14" s="270">
        <f t="shared" si="160"/>
        <v>3404</v>
      </c>
      <c r="N14" s="169">
        <f t="shared" si="3"/>
        <v>7306</v>
      </c>
      <c r="O14" s="269">
        <f t="shared" ref="O14:P14" si="161">O37+O60</f>
        <v>3785</v>
      </c>
      <c r="P14" s="270">
        <f t="shared" si="161"/>
        <v>3521</v>
      </c>
      <c r="Q14" s="169">
        <f t="shared" si="4"/>
        <v>31552</v>
      </c>
      <c r="R14" s="269">
        <f t="shared" ref="R14:S14" si="162">R37+R60</f>
        <v>16829</v>
      </c>
      <c r="S14" s="270">
        <f t="shared" si="162"/>
        <v>14723</v>
      </c>
      <c r="T14" s="169">
        <f t="shared" si="5"/>
        <v>4061</v>
      </c>
      <c r="U14" s="269">
        <f t="shared" ref="U14:V14" si="163">U37+U60</f>
        <v>2135</v>
      </c>
      <c r="V14" s="270">
        <f t="shared" si="163"/>
        <v>1926</v>
      </c>
      <c r="W14" s="169">
        <f t="shared" si="6"/>
        <v>4905</v>
      </c>
      <c r="X14" s="269">
        <f t="shared" ref="X14:Y14" si="164">X37+X60</f>
        <v>2777</v>
      </c>
      <c r="Y14" s="270">
        <f t="shared" si="164"/>
        <v>2128</v>
      </c>
      <c r="Z14" s="169">
        <f t="shared" si="7"/>
        <v>3799</v>
      </c>
      <c r="AA14" s="269">
        <f t="shared" ref="AA14:AB14" si="165">AA37+AA60</f>
        <v>2013</v>
      </c>
      <c r="AB14" s="270">
        <f t="shared" si="165"/>
        <v>1786</v>
      </c>
      <c r="AC14" s="169">
        <f t="shared" si="22"/>
        <v>2806</v>
      </c>
      <c r="AD14" s="269">
        <f t="shared" ref="AD14:AE14" si="166">AD37+AD60</f>
        <v>1497</v>
      </c>
      <c r="AE14" s="270">
        <f t="shared" si="166"/>
        <v>1309</v>
      </c>
      <c r="AF14" s="169">
        <f t="shared" si="8"/>
        <v>16291</v>
      </c>
      <c r="AG14" s="269">
        <f t="shared" ref="AG14:AH14" si="167">AG37+AG60</f>
        <v>8930</v>
      </c>
      <c r="AH14" s="270">
        <f t="shared" si="167"/>
        <v>7361</v>
      </c>
      <c r="AI14" s="169">
        <f t="shared" si="9"/>
        <v>1589</v>
      </c>
      <c r="AJ14" s="269">
        <f t="shared" ref="AJ14:AK14" si="168">AJ37+AJ60</f>
        <v>895</v>
      </c>
      <c r="AK14" s="270">
        <f t="shared" si="168"/>
        <v>694</v>
      </c>
      <c r="AL14" s="169">
        <f t="shared" si="10"/>
        <v>832</v>
      </c>
      <c r="AM14" s="269">
        <f t="shared" ref="AM14:AN14" si="169">AM37+AM60</f>
        <v>474</v>
      </c>
      <c r="AN14" s="270">
        <f t="shared" si="169"/>
        <v>358</v>
      </c>
      <c r="AO14" s="169">
        <f t="shared" si="11"/>
        <v>578</v>
      </c>
      <c r="AP14" s="269">
        <f t="shared" ref="AP14:AQ14" si="170">AP37+AP60</f>
        <v>321</v>
      </c>
      <c r="AQ14" s="270">
        <f t="shared" si="170"/>
        <v>257</v>
      </c>
      <c r="AR14" s="169">
        <f t="shared" si="12"/>
        <v>1240</v>
      </c>
      <c r="AS14" s="269">
        <f t="shared" ref="AS14:AT14" si="171">AS37+AS60</f>
        <v>690</v>
      </c>
      <c r="AT14" s="270">
        <f t="shared" si="171"/>
        <v>550</v>
      </c>
      <c r="AU14" s="169">
        <f t="shared" si="13"/>
        <v>1360</v>
      </c>
      <c r="AV14" s="269">
        <f t="shared" ref="AV14:AW14" si="172">AV37+AV60</f>
        <v>739</v>
      </c>
      <c r="AW14" s="270">
        <f t="shared" si="172"/>
        <v>621</v>
      </c>
      <c r="AX14" s="169">
        <f t="shared" si="14"/>
        <v>1286</v>
      </c>
      <c r="AY14" s="269">
        <f t="shared" ref="AY14:AZ14" si="173">AY37+AY60</f>
        <v>807</v>
      </c>
      <c r="AZ14" s="270">
        <f t="shared" si="173"/>
        <v>479</v>
      </c>
      <c r="BA14" s="169">
        <f t="shared" si="15"/>
        <v>1859</v>
      </c>
      <c r="BB14" s="269">
        <f t="shared" ref="BB14:BC14" si="174">BB37+BB60</f>
        <v>1110</v>
      </c>
      <c r="BC14" s="270">
        <f t="shared" si="174"/>
        <v>749</v>
      </c>
      <c r="BD14" s="169">
        <f t="shared" si="16"/>
        <v>7479</v>
      </c>
      <c r="BE14" s="269">
        <f t="shared" ref="BE14:BF14" si="175">BE37+BE60</f>
        <v>4146</v>
      </c>
      <c r="BF14" s="270">
        <f t="shared" si="175"/>
        <v>3333</v>
      </c>
      <c r="BG14" s="169">
        <f t="shared" si="17"/>
        <v>2847</v>
      </c>
      <c r="BH14" s="269">
        <f t="shared" ref="BH14:BI14" si="176">BH37+BH60</f>
        <v>1482</v>
      </c>
      <c r="BI14" s="270">
        <f t="shared" si="176"/>
        <v>1365</v>
      </c>
      <c r="BJ14" s="169">
        <f t="shared" si="44"/>
        <v>921</v>
      </c>
      <c r="BK14" s="269">
        <f t="shared" ref="BK14:BL14" si="177">BK37+BK60</f>
        <v>509</v>
      </c>
      <c r="BL14" s="270">
        <f t="shared" si="177"/>
        <v>412</v>
      </c>
      <c r="BM14" s="169">
        <f t="shared" si="19"/>
        <v>2219</v>
      </c>
      <c r="BN14" s="269">
        <f t="shared" ref="BN14:BO14" si="178">BN37+BN60</f>
        <v>1335</v>
      </c>
      <c r="BO14" s="270">
        <f t="shared" si="178"/>
        <v>884</v>
      </c>
      <c r="BP14" s="169">
        <f t="shared" si="20"/>
        <v>426</v>
      </c>
      <c r="BQ14" s="269">
        <f t="shared" ref="BQ14:BR14" si="179">BQ37+BQ60</f>
        <v>271</v>
      </c>
      <c r="BR14" s="270">
        <f t="shared" si="179"/>
        <v>155</v>
      </c>
    </row>
    <row r="15" spans="1:94" ht="15" customHeight="1">
      <c r="A15" s="182" t="s">
        <v>10</v>
      </c>
      <c r="B15" s="169">
        <f t="shared" si="21"/>
        <v>184501</v>
      </c>
      <c r="C15" s="116">
        <f t="shared" si="23"/>
        <v>96839</v>
      </c>
      <c r="D15" s="177">
        <f t="shared" si="24"/>
        <v>87662</v>
      </c>
      <c r="E15" s="169">
        <f t="shared" si="0"/>
        <v>38563</v>
      </c>
      <c r="F15" s="269">
        <f t="shared" ref="F15:G15" si="180">F38+F61</f>
        <v>19819</v>
      </c>
      <c r="G15" s="270">
        <f t="shared" si="180"/>
        <v>18744</v>
      </c>
      <c r="H15" s="169">
        <f t="shared" si="1"/>
        <v>17262</v>
      </c>
      <c r="I15" s="269">
        <f t="shared" ref="I15:J15" si="181">I38+I61</f>
        <v>9297</v>
      </c>
      <c r="J15" s="270">
        <f t="shared" si="181"/>
        <v>7965</v>
      </c>
      <c r="K15" s="169">
        <f t="shared" si="2"/>
        <v>9512</v>
      </c>
      <c r="L15" s="269">
        <f t="shared" ref="L15:M15" si="182">L38+L61</f>
        <v>4976</v>
      </c>
      <c r="M15" s="270">
        <f t="shared" si="182"/>
        <v>4536</v>
      </c>
      <c r="N15" s="169">
        <f t="shared" si="3"/>
        <v>9789</v>
      </c>
      <c r="O15" s="269">
        <f t="shared" ref="O15:P15" si="183">O38+O61</f>
        <v>4939</v>
      </c>
      <c r="P15" s="270">
        <f t="shared" si="183"/>
        <v>4850</v>
      </c>
      <c r="Q15" s="169">
        <f t="shared" si="4"/>
        <v>38138</v>
      </c>
      <c r="R15" s="269">
        <f t="shared" ref="R15:S15" si="184">R38+R61</f>
        <v>19819</v>
      </c>
      <c r="S15" s="270">
        <f t="shared" si="184"/>
        <v>18319</v>
      </c>
      <c r="T15" s="169">
        <f t="shared" si="5"/>
        <v>5916</v>
      </c>
      <c r="U15" s="269">
        <f t="shared" ref="U15:V15" si="185">U38+U61</f>
        <v>3011</v>
      </c>
      <c r="V15" s="270">
        <f t="shared" si="185"/>
        <v>2905</v>
      </c>
      <c r="W15" s="169">
        <f t="shared" si="6"/>
        <v>5885</v>
      </c>
      <c r="X15" s="269">
        <f t="shared" ref="X15:Y15" si="186">X38+X61</f>
        <v>3288</v>
      </c>
      <c r="Y15" s="270">
        <f t="shared" si="186"/>
        <v>2597</v>
      </c>
      <c r="Z15" s="169">
        <f t="shared" si="7"/>
        <v>5008</v>
      </c>
      <c r="AA15" s="269">
        <f t="shared" ref="AA15:AB15" si="187">AA38+AA61</f>
        <v>2633</v>
      </c>
      <c r="AB15" s="270">
        <f t="shared" si="187"/>
        <v>2375</v>
      </c>
      <c r="AC15" s="169">
        <f t="shared" si="22"/>
        <v>3791</v>
      </c>
      <c r="AD15" s="269">
        <f t="shared" ref="AD15:AE15" si="188">AD38+AD61</f>
        <v>1982</v>
      </c>
      <c r="AE15" s="270">
        <f t="shared" si="188"/>
        <v>1809</v>
      </c>
      <c r="AF15" s="169">
        <f t="shared" si="8"/>
        <v>20566</v>
      </c>
      <c r="AG15" s="269">
        <f t="shared" ref="AG15:AH15" si="189">AG38+AG61</f>
        <v>10669</v>
      </c>
      <c r="AH15" s="270">
        <f t="shared" si="189"/>
        <v>9897</v>
      </c>
      <c r="AI15" s="169">
        <f t="shared" si="9"/>
        <v>2010</v>
      </c>
      <c r="AJ15" s="269">
        <f t="shared" ref="AJ15:AK15" si="190">AJ38+AJ61</f>
        <v>1130</v>
      </c>
      <c r="AK15" s="270">
        <f t="shared" si="190"/>
        <v>880</v>
      </c>
      <c r="AL15" s="169">
        <f t="shared" si="10"/>
        <v>1029</v>
      </c>
      <c r="AM15" s="269">
        <f t="shared" ref="AM15:AN15" si="191">AM38+AM61</f>
        <v>566</v>
      </c>
      <c r="AN15" s="270">
        <f t="shared" si="191"/>
        <v>463</v>
      </c>
      <c r="AO15" s="169">
        <f t="shared" si="11"/>
        <v>795</v>
      </c>
      <c r="AP15" s="269">
        <f t="shared" ref="AP15:AQ15" si="192">AP38+AP61</f>
        <v>441</v>
      </c>
      <c r="AQ15" s="270">
        <f t="shared" si="192"/>
        <v>354</v>
      </c>
      <c r="AR15" s="169">
        <f t="shared" si="12"/>
        <v>1689</v>
      </c>
      <c r="AS15" s="269">
        <f t="shared" ref="AS15:AT15" si="193">AS38+AS61</f>
        <v>950</v>
      </c>
      <c r="AT15" s="270">
        <f t="shared" si="193"/>
        <v>739</v>
      </c>
      <c r="AU15" s="169">
        <f t="shared" si="13"/>
        <v>1949</v>
      </c>
      <c r="AV15" s="269">
        <f t="shared" ref="AV15:AW15" si="194">AV38+AV61</f>
        <v>1029</v>
      </c>
      <c r="AW15" s="270">
        <f t="shared" si="194"/>
        <v>920</v>
      </c>
      <c r="AX15" s="169">
        <f t="shared" si="14"/>
        <v>1724</v>
      </c>
      <c r="AY15" s="269">
        <f t="shared" ref="AY15:AZ15" si="195">AY38+AY61</f>
        <v>994</v>
      </c>
      <c r="AZ15" s="270">
        <f t="shared" si="195"/>
        <v>730</v>
      </c>
      <c r="BA15" s="169">
        <f t="shared" si="15"/>
        <v>2109</v>
      </c>
      <c r="BB15" s="269">
        <f t="shared" ref="BB15:BC15" si="196">BB38+BB61</f>
        <v>1224</v>
      </c>
      <c r="BC15" s="270">
        <f t="shared" si="196"/>
        <v>885</v>
      </c>
      <c r="BD15" s="169">
        <f t="shared" si="16"/>
        <v>10279</v>
      </c>
      <c r="BE15" s="269">
        <f t="shared" ref="BE15:BF15" si="197">BE38+BE61</f>
        <v>5619</v>
      </c>
      <c r="BF15" s="270">
        <f t="shared" si="197"/>
        <v>4660</v>
      </c>
      <c r="BG15" s="169">
        <f t="shared" si="17"/>
        <v>3747</v>
      </c>
      <c r="BH15" s="269">
        <f t="shared" ref="BH15:BI15" si="198">BH38+BH61</f>
        <v>1843</v>
      </c>
      <c r="BI15" s="270">
        <f t="shared" si="198"/>
        <v>1904</v>
      </c>
      <c r="BJ15" s="169">
        <f t="shared" si="44"/>
        <v>1289</v>
      </c>
      <c r="BK15" s="269">
        <f t="shared" ref="BK15:BL15" si="199">BK38+BK61</f>
        <v>695</v>
      </c>
      <c r="BL15" s="270">
        <f t="shared" si="199"/>
        <v>594</v>
      </c>
      <c r="BM15" s="169">
        <f t="shared" si="19"/>
        <v>2868</v>
      </c>
      <c r="BN15" s="269">
        <f t="shared" ref="BN15:BO15" si="200">BN38+BN61</f>
        <v>1552</v>
      </c>
      <c r="BO15" s="270">
        <f t="shared" si="200"/>
        <v>1316</v>
      </c>
      <c r="BP15" s="169">
        <f t="shared" si="20"/>
        <v>583</v>
      </c>
      <c r="BQ15" s="269">
        <f t="shared" ref="BQ15:BR15" si="201">BQ38+BQ61</f>
        <v>363</v>
      </c>
      <c r="BR15" s="270">
        <f t="shared" si="201"/>
        <v>220</v>
      </c>
    </row>
    <row r="16" spans="1:94" ht="15" customHeight="1">
      <c r="A16" s="182" t="s">
        <v>11</v>
      </c>
      <c r="B16" s="169">
        <f t="shared" si="21"/>
        <v>185077</v>
      </c>
      <c r="C16" s="116">
        <f t="shared" si="23"/>
        <v>96342</v>
      </c>
      <c r="D16" s="177">
        <f t="shared" si="24"/>
        <v>88735</v>
      </c>
      <c r="E16" s="169">
        <f t="shared" si="0"/>
        <v>36759</v>
      </c>
      <c r="F16" s="269">
        <f t="shared" ref="F16:G16" si="202">F39+F62</f>
        <v>18613</v>
      </c>
      <c r="G16" s="270">
        <f t="shared" si="202"/>
        <v>18146</v>
      </c>
      <c r="H16" s="169">
        <f t="shared" si="1"/>
        <v>17982</v>
      </c>
      <c r="I16" s="269">
        <f t="shared" ref="I16:J16" si="203">I39+I62</f>
        <v>9371</v>
      </c>
      <c r="J16" s="270">
        <f t="shared" si="203"/>
        <v>8611</v>
      </c>
      <c r="K16" s="169">
        <f t="shared" si="2"/>
        <v>9455</v>
      </c>
      <c r="L16" s="269">
        <f t="shared" ref="L16:M16" si="204">L39+L62</f>
        <v>4944</v>
      </c>
      <c r="M16" s="270">
        <f t="shared" si="204"/>
        <v>4511</v>
      </c>
      <c r="N16" s="169">
        <f t="shared" si="3"/>
        <v>10941</v>
      </c>
      <c r="O16" s="269">
        <f t="shared" ref="O16:P16" si="205">O39+O62</f>
        <v>5606</v>
      </c>
      <c r="P16" s="270">
        <f t="shared" si="205"/>
        <v>5335</v>
      </c>
      <c r="Q16" s="169">
        <f t="shared" si="4"/>
        <v>34600</v>
      </c>
      <c r="R16" s="269">
        <f t="shared" ref="R16:S16" si="206">R39+R62</f>
        <v>17191</v>
      </c>
      <c r="S16" s="270">
        <f t="shared" si="206"/>
        <v>17409</v>
      </c>
      <c r="T16" s="169">
        <f t="shared" si="5"/>
        <v>6772</v>
      </c>
      <c r="U16" s="269">
        <f t="shared" ref="U16:V16" si="207">U39+U62</f>
        <v>3456</v>
      </c>
      <c r="V16" s="270">
        <f t="shared" si="207"/>
        <v>3316</v>
      </c>
      <c r="W16" s="169">
        <f t="shared" si="6"/>
        <v>6298</v>
      </c>
      <c r="X16" s="269">
        <f t="shared" ref="X16:Y16" si="208">X39+X62</f>
        <v>3503</v>
      </c>
      <c r="Y16" s="270">
        <f t="shared" si="208"/>
        <v>2795</v>
      </c>
      <c r="Z16" s="169">
        <f t="shared" si="7"/>
        <v>5730</v>
      </c>
      <c r="AA16" s="269">
        <f t="shared" ref="AA16:AB16" si="209">AA39+AA62</f>
        <v>3017</v>
      </c>
      <c r="AB16" s="270">
        <f t="shared" si="209"/>
        <v>2713</v>
      </c>
      <c r="AC16" s="169">
        <f t="shared" si="22"/>
        <v>4356</v>
      </c>
      <c r="AD16" s="269">
        <f t="shared" ref="AD16:AE16" si="210">AD39+AD62</f>
        <v>2310</v>
      </c>
      <c r="AE16" s="270">
        <f t="shared" si="210"/>
        <v>2046</v>
      </c>
      <c r="AF16" s="169">
        <f t="shared" si="8"/>
        <v>20323</v>
      </c>
      <c r="AG16" s="269">
        <f t="shared" ref="AG16:AH16" si="211">AG39+AG62</f>
        <v>10453</v>
      </c>
      <c r="AH16" s="270">
        <f t="shared" si="211"/>
        <v>9870</v>
      </c>
      <c r="AI16" s="169">
        <f t="shared" si="9"/>
        <v>2329</v>
      </c>
      <c r="AJ16" s="269">
        <f t="shared" ref="AJ16:AK16" si="212">AJ39+AJ62</f>
        <v>1388</v>
      </c>
      <c r="AK16" s="270">
        <f t="shared" si="212"/>
        <v>941</v>
      </c>
      <c r="AL16" s="169">
        <f t="shared" si="10"/>
        <v>1177</v>
      </c>
      <c r="AM16" s="269">
        <f t="shared" ref="AM16:AN16" si="213">AM39+AM62</f>
        <v>666</v>
      </c>
      <c r="AN16" s="270">
        <f t="shared" si="213"/>
        <v>511</v>
      </c>
      <c r="AO16" s="169">
        <f t="shared" si="11"/>
        <v>880</v>
      </c>
      <c r="AP16" s="269">
        <f t="shared" ref="AP16:AQ16" si="214">AP39+AP62</f>
        <v>503</v>
      </c>
      <c r="AQ16" s="270">
        <f t="shared" si="214"/>
        <v>377</v>
      </c>
      <c r="AR16" s="169">
        <f t="shared" si="12"/>
        <v>1856</v>
      </c>
      <c r="AS16" s="269">
        <f t="shared" ref="AS16:AT16" si="215">AS39+AS62</f>
        <v>1006</v>
      </c>
      <c r="AT16" s="270">
        <f t="shared" si="215"/>
        <v>850</v>
      </c>
      <c r="AU16" s="169">
        <f t="shared" si="13"/>
        <v>2118</v>
      </c>
      <c r="AV16" s="269">
        <f t="shared" ref="AV16:AW16" si="216">AV39+AV62</f>
        <v>1238</v>
      </c>
      <c r="AW16" s="270">
        <f t="shared" si="216"/>
        <v>880</v>
      </c>
      <c r="AX16" s="169">
        <f t="shared" si="14"/>
        <v>1850</v>
      </c>
      <c r="AY16" s="269">
        <f t="shared" ref="AY16:AZ16" si="217">AY39+AY62</f>
        <v>1048</v>
      </c>
      <c r="AZ16" s="270">
        <f t="shared" si="217"/>
        <v>802</v>
      </c>
      <c r="BA16" s="169">
        <f t="shared" si="15"/>
        <v>2393</v>
      </c>
      <c r="BB16" s="269">
        <f t="shared" ref="BB16:BC16" si="218">BB39+BB62</f>
        <v>1460</v>
      </c>
      <c r="BC16" s="270">
        <f t="shared" si="218"/>
        <v>933</v>
      </c>
      <c r="BD16" s="169">
        <f t="shared" si="16"/>
        <v>10361</v>
      </c>
      <c r="BE16" s="269">
        <f t="shared" ref="BE16:BF16" si="219">BE39+BE62</f>
        <v>5585</v>
      </c>
      <c r="BF16" s="270">
        <f t="shared" si="219"/>
        <v>4776</v>
      </c>
      <c r="BG16" s="169">
        <f t="shared" si="17"/>
        <v>3578</v>
      </c>
      <c r="BH16" s="269">
        <f t="shared" ref="BH16:BI16" si="220">BH39+BH62</f>
        <v>1909</v>
      </c>
      <c r="BI16" s="270">
        <f t="shared" si="220"/>
        <v>1669</v>
      </c>
      <c r="BJ16" s="169">
        <f t="shared" si="44"/>
        <v>1606</v>
      </c>
      <c r="BK16" s="269">
        <f t="shared" ref="BK16:BL16" si="221">BK39+BK62</f>
        <v>948</v>
      </c>
      <c r="BL16" s="270">
        <f t="shared" si="221"/>
        <v>658</v>
      </c>
      <c r="BM16" s="169">
        <f t="shared" si="19"/>
        <v>3061</v>
      </c>
      <c r="BN16" s="269">
        <f t="shared" ref="BN16:BO16" si="222">BN39+BN62</f>
        <v>1719</v>
      </c>
      <c r="BO16" s="270">
        <f t="shared" si="222"/>
        <v>1342</v>
      </c>
      <c r="BP16" s="169">
        <f t="shared" si="20"/>
        <v>652</v>
      </c>
      <c r="BQ16" s="269">
        <f t="shared" ref="BQ16:BR16" si="223">BQ39+BQ62</f>
        <v>408</v>
      </c>
      <c r="BR16" s="270">
        <f t="shared" si="223"/>
        <v>244</v>
      </c>
    </row>
    <row r="17" spans="1:79" ht="15" customHeight="1">
      <c r="A17" s="182" t="s">
        <v>12</v>
      </c>
      <c r="B17" s="169">
        <f t="shared" si="21"/>
        <v>222489</v>
      </c>
      <c r="C17" s="116">
        <f t="shared" si="23"/>
        <v>115880</v>
      </c>
      <c r="D17" s="177">
        <f t="shared" si="24"/>
        <v>106609</v>
      </c>
      <c r="E17" s="169">
        <f t="shared" si="0"/>
        <v>43828</v>
      </c>
      <c r="F17" s="269">
        <f t="shared" ref="F17:G17" si="224">F40+F63</f>
        <v>22055</v>
      </c>
      <c r="G17" s="270">
        <f t="shared" si="224"/>
        <v>21773</v>
      </c>
      <c r="H17" s="169">
        <f t="shared" si="1"/>
        <v>23148</v>
      </c>
      <c r="I17" s="269">
        <f t="shared" ref="I17:J17" si="225">I40+I63</f>
        <v>11991</v>
      </c>
      <c r="J17" s="270">
        <f t="shared" si="225"/>
        <v>11157</v>
      </c>
      <c r="K17" s="169">
        <f t="shared" si="2"/>
        <v>11344</v>
      </c>
      <c r="L17" s="269">
        <f t="shared" ref="L17:M17" si="226">L40+L63</f>
        <v>5919</v>
      </c>
      <c r="M17" s="270">
        <f t="shared" si="226"/>
        <v>5425</v>
      </c>
      <c r="N17" s="169">
        <f t="shared" si="3"/>
        <v>12876</v>
      </c>
      <c r="O17" s="269">
        <f t="shared" ref="O17:P17" si="227">O40+O63</f>
        <v>6753</v>
      </c>
      <c r="P17" s="270">
        <f t="shared" si="227"/>
        <v>6123</v>
      </c>
      <c r="Q17" s="169">
        <f t="shared" si="4"/>
        <v>37576</v>
      </c>
      <c r="R17" s="269">
        <f t="shared" ref="R17:S17" si="228">R40+R63</f>
        <v>18872</v>
      </c>
      <c r="S17" s="270">
        <f t="shared" si="228"/>
        <v>18704</v>
      </c>
      <c r="T17" s="169">
        <f t="shared" si="5"/>
        <v>8497</v>
      </c>
      <c r="U17" s="269">
        <f t="shared" ref="U17:V17" si="229">U40+U63</f>
        <v>4529</v>
      </c>
      <c r="V17" s="270">
        <f t="shared" si="229"/>
        <v>3968</v>
      </c>
      <c r="W17" s="169">
        <f t="shared" si="6"/>
        <v>8292</v>
      </c>
      <c r="X17" s="269">
        <f t="shared" ref="X17:Y17" si="230">X40+X63</f>
        <v>4466</v>
      </c>
      <c r="Y17" s="270">
        <f t="shared" si="230"/>
        <v>3826</v>
      </c>
      <c r="Z17" s="169">
        <f t="shared" si="7"/>
        <v>7358</v>
      </c>
      <c r="AA17" s="269">
        <f t="shared" ref="AA17:AB17" si="231">AA40+AA63</f>
        <v>3938</v>
      </c>
      <c r="AB17" s="270">
        <f t="shared" si="231"/>
        <v>3420</v>
      </c>
      <c r="AC17" s="169">
        <f t="shared" si="22"/>
        <v>5365</v>
      </c>
      <c r="AD17" s="269">
        <f t="shared" ref="AD17:AE17" si="232">AD40+AD63</f>
        <v>2868</v>
      </c>
      <c r="AE17" s="270">
        <f t="shared" si="232"/>
        <v>2497</v>
      </c>
      <c r="AF17" s="169">
        <f t="shared" si="8"/>
        <v>24103</v>
      </c>
      <c r="AG17" s="269">
        <f t="shared" ref="AG17:AH17" si="233">AG40+AG63</f>
        <v>11962</v>
      </c>
      <c r="AH17" s="270">
        <f t="shared" si="233"/>
        <v>12141</v>
      </c>
      <c r="AI17" s="169">
        <f t="shared" si="9"/>
        <v>3362</v>
      </c>
      <c r="AJ17" s="269">
        <f t="shared" ref="AJ17:AK17" si="234">AJ40+AJ63</f>
        <v>1903</v>
      </c>
      <c r="AK17" s="270">
        <f t="shared" si="234"/>
        <v>1459</v>
      </c>
      <c r="AL17" s="169">
        <f t="shared" si="10"/>
        <v>1755</v>
      </c>
      <c r="AM17" s="269">
        <f t="shared" ref="AM17:AN17" si="235">AM40+AM63</f>
        <v>1012</v>
      </c>
      <c r="AN17" s="270">
        <f t="shared" si="235"/>
        <v>743</v>
      </c>
      <c r="AO17" s="169">
        <f t="shared" si="11"/>
        <v>1268</v>
      </c>
      <c r="AP17" s="269">
        <f t="shared" ref="AP17:AQ17" si="236">AP40+AP63</f>
        <v>766</v>
      </c>
      <c r="AQ17" s="270">
        <f t="shared" si="236"/>
        <v>502</v>
      </c>
      <c r="AR17" s="169">
        <f t="shared" si="12"/>
        <v>2667</v>
      </c>
      <c r="AS17" s="269">
        <f t="shared" ref="AS17:AT17" si="237">AS40+AS63</f>
        <v>1520</v>
      </c>
      <c r="AT17" s="270">
        <f t="shared" si="237"/>
        <v>1147</v>
      </c>
      <c r="AU17" s="169">
        <f t="shared" si="13"/>
        <v>3081</v>
      </c>
      <c r="AV17" s="269">
        <f t="shared" ref="AV17:AW17" si="238">AV40+AV63</f>
        <v>1657</v>
      </c>
      <c r="AW17" s="270">
        <f t="shared" si="238"/>
        <v>1424</v>
      </c>
      <c r="AX17" s="169">
        <f t="shared" si="14"/>
        <v>2620</v>
      </c>
      <c r="AY17" s="269">
        <f t="shared" ref="AY17:AZ17" si="239">AY40+AY63</f>
        <v>1522</v>
      </c>
      <c r="AZ17" s="270">
        <f t="shared" si="239"/>
        <v>1098</v>
      </c>
      <c r="BA17" s="169">
        <f t="shared" si="15"/>
        <v>3305</v>
      </c>
      <c r="BB17" s="269">
        <f t="shared" ref="BB17:BC17" si="240">BB40+BB63</f>
        <v>1933</v>
      </c>
      <c r="BC17" s="270">
        <f t="shared" si="240"/>
        <v>1372</v>
      </c>
      <c r="BD17" s="169">
        <f t="shared" si="16"/>
        <v>11080</v>
      </c>
      <c r="BE17" s="269">
        <f t="shared" ref="BE17:BF17" si="241">BE40+BE63</f>
        <v>6018</v>
      </c>
      <c r="BF17" s="270">
        <f t="shared" si="241"/>
        <v>5062</v>
      </c>
      <c r="BG17" s="169">
        <f t="shared" si="17"/>
        <v>3733</v>
      </c>
      <c r="BH17" s="269">
        <f t="shared" ref="BH17:BI17" si="242">BH40+BH63</f>
        <v>2077</v>
      </c>
      <c r="BI17" s="270">
        <f t="shared" si="242"/>
        <v>1656</v>
      </c>
      <c r="BJ17" s="169">
        <f t="shared" si="44"/>
        <v>2222</v>
      </c>
      <c r="BK17" s="269">
        <f t="shared" ref="BK17:BL17" si="243">BK40+BK63</f>
        <v>1266</v>
      </c>
      <c r="BL17" s="270">
        <f t="shared" si="243"/>
        <v>956</v>
      </c>
      <c r="BM17" s="169">
        <f t="shared" si="19"/>
        <v>4109</v>
      </c>
      <c r="BN17" s="269">
        <f t="shared" ref="BN17:BO17" si="244">BN40+BN63</f>
        <v>2297</v>
      </c>
      <c r="BO17" s="270">
        <f t="shared" si="244"/>
        <v>1812</v>
      </c>
      <c r="BP17" s="169">
        <f t="shared" si="20"/>
        <v>900</v>
      </c>
      <c r="BQ17" s="269">
        <f t="shared" ref="BQ17:BR17" si="245">BQ40+BQ63</f>
        <v>556</v>
      </c>
      <c r="BR17" s="270">
        <f t="shared" si="245"/>
        <v>344</v>
      </c>
    </row>
    <row r="18" spans="1:79" ht="15" customHeight="1">
      <c r="A18" s="182" t="s">
        <v>13</v>
      </c>
      <c r="B18" s="169">
        <f t="shared" si="21"/>
        <v>224890</v>
      </c>
      <c r="C18" s="116">
        <f t="shared" si="23"/>
        <v>115833</v>
      </c>
      <c r="D18" s="177">
        <f t="shared" si="24"/>
        <v>109057</v>
      </c>
      <c r="E18" s="169">
        <f t="shared" si="0"/>
        <v>43195</v>
      </c>
      <c r="F18" s="269">
        <f t="shared" ref="F18:G18" si="246">F41+F64</f>
        <v>21612</v>
      </c>
      <c r="G18" s="270">
        <f t="shared" si="246"/>
        <v>21583</v>
      </c>
      <c r="H18" s="169">
        <f t="shared" si="1"/>
        <v>23647</v>
      </c>
      <c r="I18" s="269">
        <f t="shared" ref="I18:J18" si="247">I41+I64</f>
        <v>12107</v>
      </c>
      <c r="J18" s="270">
        <f t="shared" si="247"/>
        <v>11540</v>
      </c>
      <c r="K18" s="169">
        <f t="shared" si="2"/>
        <v>11827</v>
      </c>
      <c r="L18" s="269">
        <f t="shared" ref="L18:M18" si="248">L41+L64</f>
        <v>6143</v>
      </c>
      <c r="M18" s="270">
        <f t="shared" si="248"/>
        <v>5684</v>
      </c>
      <c r="N18" s="169">
        <f t="shared" si="3"/>
        <v>12621</v>
      </c>
      <c r="O18" s="269">
        <f t="shared" ref="O18:P18" si="249">O41+O64</f>
        <v>6465</v>
      </c>
      <c r="P18" s="270">
        <f t="shared" si="249"/>
        <v>6156</v>
      </c>
      <c r="Q18" s="169">
        <f t="shared" si="4"/>
        <v>33589</v>
      </c>
      <c r="R18" s="269">
        <f t="shared" ref="R18:S18" si="250">R41+R64</f>
        <v>17017</v>
      </c>
      <c r="S18" s="270">
        <f t="shared" si="250"/>
        <v>16572</v>
      </c>
      <c r="T18" s="169">
        <f t="shared" si="5"/>
        <v>8653</v>
      </c>
      <c r="U18" s="269">
        <f t="shared" ref="U18:V18" si="251">U41+U64</f>
        <v>4385</v>
      </c>
      <c r="V18" s="270">
        <f t="shared" si="251"/>
        <v>4268</v>
      </c>
      <c r="W18" s="169">
        <f t="shared" si="6"/>
        <v>9632</v>
      </c>
      <c r="X18" s="269">
        <f t="shared" ref="X18:Y18" si="252">X41+X64</f>
        <v>5171</v>
      </c>
      <c r="Y18" s="270">
        <f t="shared" si="252"/>
        <v>4461</v>
      </c>
      <c r="Z18" s="169">
        <f t="shared" si="7"/>
        <v>8393</v>
      </c>
      <c r="AA18" s="269">
        <f t="shared" ref="AA18:AB18" si="253">AA41+AA64</f>
        <v>4380</v>
      </c>
      <c r="AB18" s="270">
        <f t="shared" si="253"/>
        <v>4013</v>
      </c>
      <c r="AC18" s="169">
        <f t="shared" si="22"/>
        <v>6062</v>
      </c>
      <c r="AD18" s="269">
        <f t="shared" ref="AD18:AE18" si="254">AD41+AD64</f>
        <v>3111</v>
      </c>
      <c r="AE18" s="270">
        <f t="shared" si="254"/>
        <v>2951</v>
      </c>
      <c r="AF18" s="169">
        <f t="shared" si="8"/>
        <v>22563</v>
      </c>
      <c r="AG18" s="269">
        <f t="shared" ref="AG18:AH18" si="255">AG41+AG64</f>
        <v>11343</v>
      </c>
      <c r="AH18" s="270">
        <f t="shared" si="255"/>
        <v>11220</v>
      </c>
      <c r="AI18" s="169">
        <f t="shared" si="9"/>
        <v>4493</v>
      </c>
      <c r="AJ18" s="269">
        <f t="shared" ref="AJ18:AK18" si="256">AJ41+AJ64</f>
        <v>2451</v>
      </c>
      <c r="AK18" s="270">
        <f t="shared" si="256"/>
        <v>2042</v>
      </c>
      <c r="AL18" s="169">
        <f t="shared" si="10"/>
        <v>2392</v>
      </c>
      <c r="AM18" s="269">
        <f t="shared" ref="AM18:AN18" si="257">AM41+AM64</f>
        <v>1247</v>
      </c>
      <c r="AN18" s="270">
        <f t="shared" si="257"/>
        <v>1145</v>
      </c>
      <c r="AO18" s="169">
        <f t="shared" si="11"/>
        <v>1460</v>
      </c>
      <c r="AP18" s="269">
        <f t="shared" ref="AP18:AQ18" si="258">AP41+AP64</f>
        <v>810</v>
      </c>
      <c r="AQ18" s="270">
        <f t="shared" si="258"/>
        <v>650</v>
      </c>
      <c r="AR18" s="169">
        <f t="shared" si="12"/>
        <v>3125</v>
      </c>
      <c r="AS18" s="269">
        <f t="shared" ref="AS18:AT18" si="259">AS41+AS64</f>
        <v>1638</v>
      </c>
      <c r="AT18" s="270">
        <f t="shared" si="259"/>
        <v>1487</v>
      </c>
      <c r="AU18" s="169">
        <f t="shared" si="13"/>
        <v>3844</v>
      </c>
      <c r="AV18" s="269">
        <f t="shared" ref="AV18:AW18" si="260">AV41+AV64</f>
        <v>2012</v>
      </c>
      <c r="AW18" s="270">
        <f t="shared" si="260"/>
        <v>1832</v>
      </c>
      <c r="AX18" s="169">
        <f t="shared" si="14"/>
        <v>2988</v>
      </c>
      <c r="AY18" s="269">
        <f t="shared" ref="AY18:AZ18" si="261">AY41+AY64</f>
        <v>1648</v>
      </c>
      <c r="AZ18" s="270">
        <f t="shared" si="261"/>
        <v>1340</v>
      </c>
      <c r="BA18" s="169">
        <f t="shared" si="15"/>
        <v>4403</v>
      </c>
      <c r="BB18" s="269">
        <f t="shared" ref="BB18:BC18" si="262">BB41+BB64</f>
        <v>2368</v>
      </c>
      <c r="BC18" s="270">
        <f t="shared" si="262"/>
        <v>2035</v>
      </c>
      <c r="BD18" s="169">
        <f t="shared" si="16"/>
        <v>9971</v>
      </c>
      <c r="BE18" s="269">
        <f t="shared" ref="BE18:BF18" si="263">BE41+BE64</f>
        <v>5407</v>
      </c>
      <c r="BF18" s="270">
        <f t="shared" si="263"/>
        <v>4564</v>
      </c>
      <c r="BG18" s="169">
        <f t="shared" si="17"/>
        <v>4054</v>
      </c>
      <c r="BH18" s="269">
        <f t="shared" ref="BH18:BI18" si="264">BH41+BH64</f>
        <v>2112</v>
      </c>
      <c r="BI18" s="270">
        <f t="shared" si="264"/>
        <v>1942</v>
      </c>
      <c r="BJ18" s="169">
        <f t="shared" si="44"/>
        <v>2901</v>
      </c>
      <c r="BK18" s="269">
        <f t="shared" ref="BK18:BL18" si="265">BK41+BK64</f>
        <v>1564</v>
      </c>
      <c r="BL18" s="270">
        <f t="shared" si="265"/>
        <v>1337</v>
      </c>
      <c r="BM18" s="169">
        <f t="shared" si="19"/>
        <v>4136</v>
      </c>
      <c r="BN18" s="269">
        <f t="shared" ref="BN18:BO18" si="266">BN41+BN64</f>
        <v>2303</v>
      </c>
      <c r="BO18" s="270">
        <f t="shared" si="266"/>
        <v>1833</v>
      </c>
      <c r="BP18" s="169">
        <f t="shared" si="20"/>
        <v>941</v>
      </c>
      <c r="BQ18" s="269">
        <f t="shared" ref="BQ18:BR18" si="267">BQ41+BQ64</f>
        <v>539</v>
      </c>
      <c r="BR18" s="270">
        <f t="shared" si="267"/>
        <v>402</v>
      </c>
    </row>
    <row r="19" spans="1:79" ht="15" customHeight="1">
      <c r="A19" s="182" t="s">
        <v>15</v>
      </c>
      <c r="B19" s="169">
        <f t="shared" si="21"/>
        <v>248660</v>
      </c>
      <c r="C19" s="116">
        <f t="shared" si="23"/>
        <v>126177</v>
      </c>
      <c r="D19" s="177">
        <f t="shared" si="24"/>
        <v>122483</v>
      </c>
      <c r="E19" s="169">
        <f t="shared" si="0"/>
        <v>47232</v>
      </c>
      <c r="F19" s="269">
        <f t="shared" ref="F19:G19" si="268">F42+F65</f>
        <v>23096</v>
      </c>
      <c r="G19" s="270">
        <f t="shared" si="268"/>
        <v>24136</v>
      </c>
      <c r="H19" s="169">
        <f t="shared" si="1"/>
        <v>25431</v>
      </c>
      <c r="I19" s="269">
        <f t="shared" ref="I19:J19" si="269">I42+I65</f>
        <v>12966</v>
      </c>
      <c r="J19" s="270">
        <f t="shared" si="269"/>
        <v>12465</v>
      </c>
      <c r="K19" s="169">
        <f t="shared" si="2"/>
        <v>13518</v>
      </c>
      <c r="L19" s="269">
        <f t="shared" ref="L19:M19" si="270">L42+L65</f>
        <v>6892</v>
      </c>
      <c r="M19" s="270">
        <f t="shared" si="270"/>
        <v>6626</v>
      </c>
      <c r="N19" s="169">
        <f t="shared" si="3"/>
        <v>14721</v>
      </c>
      <c r="O19" s="269">
        <f t="shared" ref="O19:P19" si="271">O42+O65</f>
        <v>7274</v>
      </c>
      <c r="P19" s="270">
        <f t="shared" si="271"/>
        <v>7447</v>
      </c>
      <c r="Q19" s="169">
        <f t="shared" si="4"/>
        <v>30128</v>
      </c>
      <c r="R19" s="269">
        <f t="shared" ref="R19:S19" si="272">R42+R65</f>
        <v>15602</v>
      </c>
      <c r="S19" s="270">
        <f t="shared" si="272"/>
        <v>14526</v>
      </c>
      <c r="T19" s="169">
        <f t="shared" si="5"/>
        <v>10157</v>
      </c>
      <c r="U19" s="269">
        <f t="shared" ref="U19:V19" si="273">U42+U65</f>
        <v>4995</v>
      </c>
      <c r="V19" s="270">
        <f t="shared" si="273"/>
        <v>5162</v>
      </c>
      <c r="W19" s="169">
        <f t="shared" si="6"/>
        <v>11173</v>
      </c>
      <c r="X19" s="269">
        <f t="shared" ref="X19:Y19" si="274">X42+X65</f>
        <v>5778</v>
      </c>
      <c r="Y19" s="270">
        <f t="shared" si="274"/>
        <v>5395</v>
      </c>
      <c r="Z19" s="169">
        <f t="shared" si="7"/>
        <v>10544</v>
      </c>
      <c r="AA19" s="269">
        <f t="shared" ref="AA19:AB19" si="275">AA42+AA65</f>
        <v>5404</v>
      </c>
      <c r="AB19" s="270">
        <f t="shared" si="275"/>
        <v>5140</v>
      </c>
      <c r="AC19" s="169">
        <f t="shared" si="22"/>
        <v>7585</v>
      </c>
      <c r="AD19" s="269">
        <f t="shared" ref="AD19:AE19" si="276">AD42+AD65</f>
        <v>3838</v>
      </c>
      <c r="AE19" s="270">
        <f t="shared" si="276"/>
        <v>3747</v>
      </c>
      <c r="AF19" s="169">
        <f t="shared" si="8"/>
        <v>22863</v>
      </c>
      <c r="AG19" s="269">
        <f t="shared" ref="AG19:AH19" si="277">AG42+AG65</f>
        <v>11360</v>
      </c>
      <c r="AH19" s="270">
        <f t="shared" si="277"/>
        <v>11503</v>
      </c>
      <c r="AI19" s="169">
        <f t="shared" si="9"/>
        <v>6361</v>
      </c>
      <c r="AJ19" s="269">
        <f t="shared" ref="AJ19:AK19" si="278">AJ42+AJ65</f>
        <v>3301</v>
      </c>
      <c r="AK19" s="270">
        <f t="shared" si="278"/>
        <v>3060</v>
      </c>
      <c r="AL19" s="169">
        <f t="shared" si="10"/>
        <v>3111</v>
      </c>
      <c r="AM19" s="269">
        <f t="shared" ref="AM19:AN19" si="279">AM42+AM65</f>
        <v>1589</v>
      </c>
      <c r="AN19" s="270">
        <f t="shared" si="279"/>
        <v>1522</v>
      </c>
      <c r="AO19" s="169">
        <f t="shared" si="11"/>
        <v>1991</v>
      </c>
      <c r="AP19" s="269">
        <f t="shared" ref="AP19:AQ19" si="280">AP42+AP65</f>
        <v>1055</v>
      </c>
      <c r="AQ19" s="270">
        <f t="shared" si="280"/>
        <v>936</v>
      </c>
      <c r="AR19" s="169">
        <f t="shared" si="12"/>
        <v>3938</v>
      </c>
      <c r="AS19" s="269">
        <f t="shared" ref="AS19:AT19" si="281">AS42+AS65</f>
        <v>1979</v>
      </c>
      <c r="AT19" s="270">
        <f t="shared" si="281"/>
        <v>1959</v>
      </c>
      <c r="AU19" s="169">
        <f t="shared" si="13"/>
        <v>5459</v>
      </c>
      <c r="AV19" s="269">
        <f t="shared" ref="AV19:AW19" si="282">AV42+AV65</f>
        <v>2848</v>
      </c>
      <c r="AW19" s="270">
        <f t="shared" si="282"/>
        <v>2611</v>
      </c>
      <c r="AX19" s="169">
        <f t="shared" si="14"/>
        <v>3868</v>
      </c>
      <c r="AY19" s="269">
        <f t="shared" ref="AY19:AZ19" si="283">AY42+AY65</f>
        <v>2086</v>
      </c>
      <c r="AZ19" s="270">
        <f t="shared" si="283"/>
        <v>1782</v>
      </c>
      <c r="BA19" s="169">
        <f t="shared" si="15"/>
        <v>5846</v>
      </c>
      <c r="BB19" s="269">
        <f t="shared" ref="BB19:BC19" si="284">BB42+BB65</f>
        <v>3144</v>
      </c>
      <c r="BC19" s="270">
        <f t="shared" si="284"/>
        <v>2702</v>
      </c>
      <c r="BD19" s="169">
        <f t="shared" si="16"/>
        <v>9504</v>
      </c>
      <c r="BE19" s="269">
        <f t="shared" ref="BE19:BF19" si="285">BE42+BE65</f>
        <v>5125</v>
      </c>
      <c r="BF19" s="270">
        <f t="shared" si="285"/>
        <v>4379</v>
      </c>
      <c r="BG19" s="169">
        <f t="shared" si="17"/>
        <v>5135</v>
      </c>
      <c r="BH19" s="269">
        <f t="shared" ref="BH19:BI19" si="286">BH42+BH65</f>
        <v>2620</v>
      </c>
      <c r="BI19" s="270">
        <f t="shared" si="286"/>
        <v>2515</v>
      </c>
      <c r="BJ19" s="169">
        <f t="shared" si="44"/>
        <v>3962</v>
      </c>
      <c r="BK19" s="269">
        <f t="shared" ref="BK19:BL19" si="287">BK42+BK65</f>
        <v>2075</v>
      </c>
      <c r="BL19" s="270">
        <f t="shared" si="287"/>
        <v>1887</v>
      </c>
      <c r="BM19" s="169">
        <f t="shared" si="19"/>
        <v>5032</v>
      </c>
      <c r="BN19" s="269">
        <f t="shared" ref="BN19:BO19" si="288">BN42+BN65</f>
        <v>2557</v>
      </c>
      <c r="BO19" s="270">
        <f t="shared" si="288"/>
        <v>2475</v>
      </c>
      <c r="BP19" s="169">
        <f t="shared" si="20"/>
        <v>1101</v>
      </c>
      <c r="BQ19" s="269">
        <f t="shared" ref="BQ19:BR19" si="289">BQ42+BQ65</f>
        <v>593</v>
      </c>
      <c r="BR19" s="270">
        <f t="shared" si="289"/>
        <v>508</v>
      </c>
    </row>
    <row r="20" spans="1:79" ht="15" customHeight="1">
      <c r="A20" s="182" t="s">
        <v>16</v>
      </c>
      <c r="B20" s="169">
        <f t="shared" si="21"/>
        <v>201217</v>
      </c>
      <c r="C20" s="116">
        <f t="shared" si="23"/>
        <v>100262</v>
      </c>
      <c r="D20" s="177">
        <f t="shared" si="24"/>
        <v>100955</v>
      </c>
      <c r="E20" s="169">
        <f t="shared" si="0"/>
        <v>39101</v>
      </c>
      <c r="F20" s="269">
        <f t="shared" ref="F20:G20" si="290">F43+F66</f>
        <v>19089</v>
      </c>
      <c r="G20" s="270">
        <f t="shared" si="290"/>
        <v>20012</v>
      </c>
      <c r="H20" s="169">
        <f t="shared" si="1"/>
        <v>20700</v>
      </c>
      <c r="I20" s="269">
        <f t="shared" ref="I20:J20" si="291">I43+I66</f>
        <v>10155</v>
      </c>
      <c r="J20" s="270">
        <f t="shared" si="291"/>
        <v>10545</v>
      </c>
      <c r="K20" s="169">
        <f t="shared" si="2"/>
        <v>10990</v>
      </c>
      <c r="L20" s="269">
        <f t="shared" ref="L20:M20" si="292">L43+L66</f>
        <v>5406</v>
      </c>
      <c r="M20" s="270">
        <f t="shared" si="292"/>
        <v>5584</v>
      </c>
      <c r="N20" s="169">
        <f t="shared" si="3"/>
        <v>12583</v>
      </c>
      <c r="O20" s="269">
        <f t="shared" ref="O20:P20" si="293">O43+O66</f>
        <v>6187</v>
      </c>
      <c r="P20" s="270">
        <f t="shared" si="293"/>
        <v>6396</v>
      </c>
      <c r="Q20" s="169">
        <f t="shared" si="4"/>
        <v>18616</v>
      </c>
      <c r="R20" s="269">
        <f t="shared" ref="R20:S20" si="294">R43+R66</f>
        <v>9496</v>
      </c>
      <c r="S20" s="270">
        <f t="shared" si="294"/>
        <v>9120</v>
      </c>
      <c r="T20" s="169">
        <f t="shared" si="5"/>
        <v>9124</v>
      </c>
      <c r="U20" s="269">
        <f t="shared" ref="U20:V20" si="295">U43+U66</f>
        <v>4407</v>
      </c>
      <c r="V20" s="270">
        <f t="shared" si="295"/>
        <v>4717</v>
      </c>
      <c r="W20" s="169">
        <f t="shared" si="6"/>
        <v>9429</v>
      </c>
      <c r="X20" s="269">
        <f t="shared" ref="X20:Y20" si="296">X43+X66</f>
        <v>4829</v>
      </c>
      <c r="Y20" s="270">
        <f t="shared" si="296"/>
        <v>4600</v>
      </c>
      <c r="Z20" s="169">
        <f t="shared" si="7"/>
        <v>9278</v>
      </c>
      <c r="AA20" s="269">
        <f t="shared" ref="AA20:AB20" si="297">AA43+AA66</f>
        <v>4601</v>
      </c>
      <c r="AB20" s="270">
        <f t="shared" si="297"/>
        <v>4677</v>
      </c>
      <c r="AC20" s="169">
        <f t="shared" si="22"/>
        <v>6804</v>
      </c>
      <c r="AD20" s="269">
        <f t="shared" ref="AD20:AE20" si="298">AD43+AD66</f>
        <v>3339</v>
      </c>
      <c r="AE20" s="270">
        <f t="shared" si="298"/>
        <v>3465</v>
      </c>
      <c r="AF20" s="169">
        <f t="shared" si="8"/>
        <v>17328</v>
      </c>
      <c r="AG20" s="269">
        <f t="shared" ref="AG20:AH20" si="299">AG43+AG66</f>
        <v>8431</v>
      </c>
      <c r="AH20" s="270">
        <f t="shared" si="299"/>
        <v>8897</v>
      </c>
      <c r="AI20" s="169">
        <f t="shared" si="9"/>
        <v>6150</v>
      </c>
      <c r="AJ20" s="269">
        <f t="shared" ref="AJ20:AK20" si="300">AJ43+AJ66</f>
        <v>3148</v>
      </c>
      <c r="AK20" s="270">
        <f t="shared" si="300"/>
        <v>3002</v>
      </c>
      <c r="AL20" s="169">
        <f t="shared" si="10"/>
        <v>2808</v>
      </c>
      <c r="AM20" s="269">
        <f t="shared" ref="AM20:AN20" si="301">AM43+AM66</f>
        <v>1434</v>
      </c>
      <c r="AN20" s="270">
        <f t="shared" si="301"/>
        <v>1374</v>
      </c>
      <c r="AO20" s="169">
        <f t="shared" si="11"/>
        <v>1728</v>
      </c>
      <c r="AP20" s="269">
        <f t="shared" ref="AP20:AQ20" si="302">AP43+AP66</f>
        <v>842</v>
      </c>
      <c r="AQ20" s="270">
        <f t="shared" si="302"/>
        <v>886</v>
      </c>
      <c r="AR20" s="169">
        <f t="shared" si="12"/>
        <v>3658</v>
      </c>
      <c r="AS20" s="269">
        <f t="shared" ref="AS20:AT20" si="303">AS43+AS66</f>
        <v>1772</v>
      </c>
      <c r="AT20" s="270">
        <f t="shared" si="303"/>
        <v>1886</v>
      </c>
      <c r="AU20" s="169">
        <f t="shared" si="13"/>
        <v>4782</v>
      </c>
      <c r="AV20" s="269">
        <f t="shared" ref="AV20:AW20" si="304">AV43+AV66</f>
        <v>2463</v>
      </c>
      <c r="AW20" s="270">
        <f t="shared" si="304"/>
        <v>2319</v>
      </c>
      <c r="AX20" s="169">
        <f t="shared" si="14"/>
        <v>3129</v>
      </c>
      <c r="AY20" s="269">
        <f t="shared" ref="AY20:AZ20" si="305">AY43+AY66</f>
        <v>1658</v>
      </c>
      <c r="AZ20" s="270">
        <f t="shared" si="305"/>
        <v>1471</v>
      </c>
      <c r="BA20" s="169">
        <f t="shared" si="15"/>
        <v>4607</v>
      </c>
      <c r="BB20" s="269">
        <f t="shared" ref="BB20:BC20" si="306">BB43+BB66</f>
        <v>2503</v>
      </c>
      <c r="BC20" s="270">
        <f t="shared" si="306"/>
        <v>2104</v>
      </c>
      <c r="BD20" s="169">
        <f t="shared" si="16"/>
        <v>6906</v>
      </c>
      <c r="BE20" s="269">
        <f t="shared" ref="BE20:BF20" si="307">BE43+BE66</f>
        <v>3559</v>
      </c>
      <c r="BF20" s="270">
        <f t="shared" si="307"/>
        <v>3347</v>
      </c>
      <c r="BG20" s="169">
        <f t="shared" si="17"/>
        <v>4947</v>
      </c>
      <c r="BH20" s="269">
        <f t="shared" ref="BH20:BI20" si="308">BH43+BH66</f>
        <v>2483</v>
      </c>
      <c r="BI20" s="270">
        <f t="shared" si="308"/>
        <v>2464</v>
      </c>
      <c r="BJ20" s="169">
        <f t="shared" si="44"/>
        <v>3523</v>
      </c>
      <c r="BK20" s="269">
        <f t="shared" ref="BK20:BL20" si="309">BK43+BK66</f>
        <v>1899</v>
      </c>
      <c r="BL20" s="270">
        <f t="shared" si="309"/>
        <v>1624</v>
      </c>
      <c r="BM20" s="169">
        <f t="shared" si="19"/>
        <v>4162</v>
      </c>
      <c r="BN20" s="269">
        <f t="shared" ref="BN20:BO20" si="310">BN43+BN66</f>
        <v>2089</v>
      </c>
      <c r="BO20" s="270">
        <f t="shared" si="310"/>
        <v>2073</v>
      </c>
      <c r="BP20" s="169">
        <f t="shared" si="20"/>
        <v>864</v>
      </c>
      <c r="BQ20" s="269">
        <f t="shared" ref="BQ20:BR20" si="311">BQ43+BQ66</f>
        <v>472</v>
      </c>
      <c r="BR20" s="270">
        <f t="shared" si="311"/>
        <v>392</v>
      </c>
    </row>
    <row r="21" spans="1:79" ht="15" customHeight="1">
      <c r="A21" s="182" t="s">
        <v>17</v>
      </c>
      <c r="B21" s="169">
        <f t="shared" si="21"/>
        <v>148586</v>
      </c>
      <c r="C21" s="116">
        <f t="shared" si="23"/>
        <v>70776</v>
      </c>
      <c r="D21" s="177">
        <f t="shared" si="24"/>
        <v>77810</v>
      </c>
      <c r="E21" s="169">
        <f t="shared" si="0"/>
        <v>26125</v>
      </c>
      <c r="F21" s="269">
        <f t="shared" ref="F21:G21" si="312">F44+F67</f>
        <v>12796</v>
      </c>
      <c r="G21" s="270">
        <f t="shared" si="312"/>
        <v>13329</v>
      </c>
      <c r="H21" s="169">
        <f t="shared" si="1"/>
        <v>15442</v>
      </c>
      <c r="I21" s="269">
        <f t="shared" ref="I21:J21" si="313">I44+I67</f>
        <v>7191</v>
      </c>
      <c r="J21" s="270">
        <f t="shared" si="313"/>
        <v>8251</v>
      </c>
      <c r="K21" s="169">
        <f t="shared" si="2"/>
        <v>8363</v>
      </c>
      <c r="L21" s="269">
        <f t="shared" ref="L21:M21" si="314">L44+L67</f>
        <v>3949</v>
      </c>
      <c r="M21" s="270">
        <f t="shared" si="314"/>
        <v>4414</v>
      </c>
      <c r="N21" s="169">
        <f t="shared" si="3"/>
        <v>9817</v>
      </c>
      <c r="O21" s="269">
        <f t="shared" ref="O21:P21" si="315">O44+O67</f>
        <v>4527</v>
      </c>
      <c r="P21" s="270">
        <f t="shared" si="315"/>
        <v>5290</v>
      </c>
      <c r="Q21" s="169">
        <f t="shared" si="4"/>
        <v>11301</v>
      </c>
      <c r="R21" s="269">
        <f t="shared" ref="R21:S21" si="316">R44+R67</f>
        <v>5423</v>
      </c>
      <c r="S21" s="270">
        <f t="shared" si="316"/>
        <v>5878</v>
      </c>
      <c r="T21" s="169">
        <f t="shared" si="5"/>
        <v>7165</v>
      </c>
      <c r="U21" s="269">
        <f t="shared" ref="U21:V21" si="317">U44+U67</f>
        <v>3309</v>
      </c>
      <c r="V21" s="270">
        <f t="shared" si="317"/>
        <v>3856</v>
      </c>
      <c r="W21" s="169">
        <f t="shared" si="6"/>
        <v>7701</v>
      </c>
      <c r="X21" s="269">
        <f t="shared" ref="X21:Y21" si="318">X44+X67</f>
        <v>3720</v>
      </c>
      <c r="Y21" s="270">
        <f t="shared" si="318"/>
        <v>3981</v>
      </c>
      <c r="Z21" s="169">
        <f t="shared" si="7"/>
        <v>7263</v>
      </c>
      <c r="AA21" s="269">
        <f t="shared" ref="AA21:AB21" si="319">AA44+AA67</f>
        <v>3420</v>
      </c>
      <c r="AB21" s="270">
        <f t="shared" si="319"/>
        <v>3843</v>
      </c>
      <c r="AC21" s="169">
        <f t="shared" si="22"/>
        <v>5403</v>
      </c>
      <c r="AD21" s="269">
        <f t="shared" ref="AD21:AE21" si="320">AD44+AD67</f>
        <v>2516</v>
      </c>
      <c r="AE21" s="270">
        <f t="shared" si="320"/>
        <v>2887</v>
      </c>
      <c r="AF21" s="169">
        <f t="shared" si="8"/>
        <v>12757</v>
      </c>
      <c r="AG21" s="269">
        <f t="shared" ref="AG21:AH21" si="321">AG44+AG67</f>
        <v>5880</v>
      </c>
      <c r="AH21" s="270">
        <f t="shared" si="321"/>
        <v>6877</v>
      </c>
      <c r="AI21" s="169">
        <f t="shared" si="9"/>
        <v>5022</v>
      </c>
      <c r="AJ21" s="269">
        <f t="shared" ref="AJ21:AK21" si="322">AJ44+AJ67</f>
        <v>2405</v>
      </c>
      <c r="AK21" s="270">
        <f t="shared" si="322"/>
        <v>2617</v>
      </c>
      <c r="AL21" s="169">
        <f t="shared" si="10"/>
        <v>2275</v>
      </c>
      <c r="AM21" s="269">
        <f t="shared" ref="AM21:AN21" si="323">AM44+AM67</f>
        <v>1116</v>
      </c>
      <c r="AN21" s="270">
        <f t="shared" si="323"/>
        <v>1159</v>
      </c>
      <c r="AO21" s="169">
        <f t="shared" si="11"/>
        <v>1407</v>
      </c>
      <c r="AP21" s="269">
        <f t="shared" ref="AP21:AQ21" si="324">AP44+AP67</f>
        <v>681</v>
      </c>
      <c r="AQ21" s="270">
        <f t="shared" si="324"/>
        <v>726</v>
      </c>
      <c r="AR21" s="169">
        <f t="shared" si="12"/>
        <v>3124</v>
      </c>
      <c r="AS21" s="269">
        <f t="shared" ref="AS21:AT21" si="325">AS44+AS67</f>
        <v>1430</v>
      </c>
      <c r="AT21" s="270">
        <f t="shared" si="325"/>
        <v>1694</v>
      </c>
      <c r="AU21" s="169">
        <f t="shared" si="13"/>
        <v>4274</v>
      </c>
      <c r="AV21" s="269">
        <f t="shared" ref="AV21:AW21" si="326">AV44+AV67</f>
        <v>2078</v>
      </c>
      <c r="AW21" s="270">
        <f t="shared" si="326"/>
        <v>2196</v>
      </c>
      <c r="AX21" s="169">
        <f t="shared" si="14"/>
        <v>2552</v>
      </c>
      <c r="AY21" s="269">
        <f t="shared" ref="AY21:AZ21" si="327">AY44+AY67</f>
        <v>1269</v>
      </c>
      <c r="AZ21" s="270">
        <f t="shared" si="327"/>
        <v>1283</v>
      </c>
      <c r="BA21" s="169">
        <f t="shared" si="15"/>
        <v>3843</v>
      </c>
      <c r="BB21" s="269">
        <f t="shared" ref="BB21:BC21" si="328">BB44+BB67</f>
        <v>1904</v>
      </c>
      <c r="BC21" s="270">
        <f t="shared" si="328"/>
        <v>1939</v>
      </c>
      <c r="BD21" s="169">
        <f t="shared" si="16"/>
        <v>4678</v>
      </c>
      <c r="BE21" s="269">
        <f t="shared" ref="BE21:BF21" si="329">BE44+BE67</f>
        <v>2309</v>
      </c>
      <c r="BF21" s="270">
        <f t="shared" si="329"/>
        <v>2369</v>
      </c>
      <c r="BG21" s="169">
        <f t="shared" si="17"/>
        <v>3871</v>
      </c>
      <c r="BH21" s="269">
        <f t="shared" ref="BH21:BI21" si="330">BH44+BH67</f>
        <v>1844</v>
      </c>
      <c r="BI21" s="270">
        <f t="shared" si="330"/>
        <v>2027</v>
      </c>
      <c r="BJ21" s="169">
        <f t="shared" si="44"/>
        <v>2588</v>
      </c>
      <c r="BK21" s="269">
        <f t="shared" ref="BK21:BL21" si="331">BK44+BK67</f>
        <v>1295</v>
      </c>
      <c r="BL21" s="270">
        <f t="shared" si="331"/>
        <v>1293</v>
      </c>
      <c r="BM21" s="169">
        <f t="shared" si="19"/>
        <v>2988</v>
      </c>
      <c r="BN21" s="269">
        <f t="shared" ref="BN21:BO21" si="332">BN44+BN67</f>
        <v>1413</v>
      </c>
      <c r="BO21" s="270">
        <f t="shared" si="332"/>
        <v>1575</v>
      </c>
      <c r="BP21" s="169">
        <f t="shared" si="20"/>
        <v>627</v>
      </c>
      <c r="BQ21" s="269">
        <f t="shared" ref="BQ21:BR21" si="333">BQ44+BQ67</f>
        <v>301</v>
      </c>
      <c r="BR21" s="270">
        <f t="shared" si="333"/>
        <v>326</v>
      </c>
    </row>
    <row r="22" spans="1:79" ht="15" customHeight="1">
      <c r="A22" s="182" t="s">
        <v>18</v>
      </c>
      <c r="B22" s="169">
        <f t="shared" si="21"/>
        <v>102455</v>
      </c>
      <c r="C22" s="116">
        <f t="shared" si="23"/>
        <v>45307</v>
      </c>
      <c r="D22" s="177">
        <f t="shared" si="24"/>
        <v>57148</v>
      </c>
      <c r="E22" s="169">
        <f t="shared" si="0"/>
        <v>16369</v>
      </c>
      <c r="F22" s="269">
        <f t="shared" ref="F22:G22" si="334">F45+F68</f>
        <v>7583</v>
      </c>
      <c r="G22" s="270">
        <f t="shared" si="334"/>
        <v>8786</v>
      </c>
      <c r="H22" s="169">
        <f t="shared" si="1"/>
        <v>10589</v>
      </c>
      <c r="I22" s="269">
        <f t="shared" ref="I22:J22" si="335">I45+I68</f>
        <v>4686</v>
      </c>
      <c r="J22" s="270">
        <f t="shared" si="335"/>
        <v>5903</v>
      </c>
      <c r="K22" s="169">
        <f t="shared" si="2"/>
        <v>5849</v>
      </c>
      <c r="L22" s="269">
        <f t="shared" ref="L22:M22" si="336">L45+L68</f>
        <v>2553</v>
      </c>
      <c r="M22" s="270">
        <f t="shared" si="336"/>
        <v>3296</v>
      </c>
      <c r="N22" s="169">
        <f t="shared" si="3"/>
        <v>7215</v>
      </c>
      <c r="O22" s="269">
        <f t="shared" ref="O22:P22" si="337">O45+O68</f>
        <v>3158</v>
      </c>
      <c r="P22" s="270">
        <f t="shared" si="337"/>
        <v>4057</v>
      </c>
      <c r="Q22" s="169">
        <f t="shared" si="4"/>
        <v>6938</v>
      </c>
      <c r="R22" s="269">
        <f t="shared" ref="R22:S22" si="338">R45+R68</f>
        <v>3041</v>
      </c>
      <c r="S22" s="270">
        <f t="shared" si="338"/>
        <v>3897</v>
      </c>
      <c r="T22" s="169">
        <f t="shared" si="5"/>
        <v>5087</v>
      </c>
      <c r="U22" s="269">
        <f t="shared" ref="U22:V22" si="339">U45+U68</f>
        <v>2258</v>
      </c>
      <c r="V22" s="270">
        <f t="shared" si="339"/>
        <v>2829</v>
      </c>
      <c r="W22" s="169">
        <f t="shared" si="6"/>
        <v>5396</v>
      </c>
      <c r="X22" s="269">
        <f t="shared" ref="X22:Y22" si="340">X45+X68</f>
        <v>2420</v>
      </c>
      <c r="Y22" s="270">
        <f t="shared" si="340"/>
        <v>2976</v>
      </c>
      <c r="Z22" s="169">
        <f t="shared" si="7"/>
        <v>5301</v>
      </c>
      <c r="AA22" s="269">
        <f t="shared" ref="AA22:AB22" si="341">AA45+AA68</f>
        <v>2264</v>
      </c>
      <c r="AB22" s="270">
        <f t="shared" si="341"/>
        <v>3037</v>
      </c>
      <c r="AC22" s="169">
        <f t="shared" si="22"/>
        <v>3922</v>
      </c>
      <c r="AD22" s="269">
        <f t="shared" ref="AD22:AE22" si="342">AD45+AD68</f>
        <v>1654</v>
      </c>
      <c r="AE22" s="270">
        <f t="shared" si="342"/>
        <v>2268</v>
      </c>
      <c r="AF22" s="169">
        <f t="shared" si="8"/>
        <v>8745</v>
      </c>
      <c r="AG22" s="269">
        <f t="shared" ref="AG22:AH22" si="343">AG45+AG68</f>
        <v>3801</v>
      </c>
      <c r="AH22" s="270">
        <f t="shared" si="343"/>
        <v>4944</v>
      </c>
      <c r="AI22" s="169">
        <f t="shared" si="9"/>
        <v>3700</v>
      </c>
      <c r="AJ22" s="269">
        <f t="shared" ref="AJ22:AK22" si="344">AJ45+AJ68</f>
        <v>1603</v>
      </c>
      <c r="AK22" s="270">
        <f t="shared" si="344"/>
        <v>2097</v>
      </c>
      <c r="AL22" s="169">
        <f t="shared" si="10"/>
        <v>1710</v>
      </c>
      <c r="AM22" s="269">
        <f t="shared" ref="AM22:AN22" si="345">AM45+AM68</f>
        <v>739</v>
      </c>
      <c r="AN22" s="270">
        <f t="shared" si="345"/>
        <v>971</v>
      </c>
      <c r="AO22" s="169">
        <f t="shared" si="11"/>
        <v>1077</v>
      </c>
      <c r="AP22" s="269">
        <f t="shared" ref="AP22:AQ22" si="346">AP45+AP68</f>
        <v>456</v>
      </c>
      <c r="AQ22" s="270">
        <f t="shared" si="346"/>
        <v>621</v>
      </c>
      <c r="AR22" s="169">
        <f t="shared" si="12"/>
        <v>2417</v>
      </c>
      <c r="AS22" s="269">
        <f t="shared" ref="AS22:AT22" si="347">AS45+AS68</f>
        <v>937</v>
      </c>
      <c r="AT22" s="270">
        <f t="shared" si="347"/>
        <v>1480</v>
      </c>
      <c r="AU22" s="169">
        <f t="shared" si="13"/>
        <v>2702</v>
      </c>
      <c r="AV22" s="269">
        <f t="shared" ref="AV22:AW22" si="348">AV45+AV68</f>
        <v>1250</v>
      </c>
      <c r="AW22" s="270">
        <f t="shared" si="348"/>
        <v>1452</v>
      </c>
      <c r="AX22" s="169">
        <f t="shared" si="14"/>
        <v>1766</v>
      </c>
      <c r="AY22" s="269">
        <f t="shared" ref="AY22:AZ22" si="349">AY45+AY68</f>
        <v>790</v>
      </c>
      <c r="AZ22" s="270">
        <f t="shared" si="349"/>
        <v>976</v>
      </c>
      <c r="BA22" s="169">
        <f t="shared" si="15"/>
        <v>2460</v>
      </c>
      <c r="BB22" s="269">
        <f t="shared" ref="BB22:BC22" si="350">BB45+BB68</f>
        <v>1142</v>
      </c>
      <c r="BC22" s="270">
        <f t="shared" si="350"/>
        <v>1318</v>
      </c>
      <c r="BD22" s="169">
        <f t="shared" si="16"/>
        <v>3341</v>
      </c>
      <c r="BE22" s="269">
        <f t="shared" ref="BE22:BF22" si="351">BE45+BE68</f>
        <v>1459</v>
      </c>
      <c r="BF22" s="270">
        <f t="shared" si="351"/>
        <v>1882</v>
      </c>
      <c r="BG22" s="169">
        <f t="shared" si="17"/>
        <v>2870</v>
      </c>
      <c r="BH22" s="269">
        <f t="shared" ref="BH22:BI22" si="352">BH45+BH68</f>
        <v>1297</v>
      </c>
      <c r="BI22" s="270">
        <f t="shared" si="352"/>
        <v>1573</v>
      </c>
      <c r="BJ22" s="169">
        <f t="shared" si="44"/>
        <v>2027</v>
      </c>
      <c r="BK22" s="269">
        <f t="shared" ref="BK22:BL22" si="353">BK45+BK68</f>
        <v>904</v>
      </c>
      <c r="BL22" s="270">
        <f t="shared" si="353"/>
        <v>1123</v>
      </c>
      <c r="BM22" s="169">
        <f t="shared" si="19"/>
        <v>2479</v>
      </c>
      <c r="BN22" s="269">
        <f t="shared" ref="BN22:BO22" si="354">BN45+BN68</f>
        <v>1085</v>
      </c>
      <c r="BO22" s="270">
        <f t="shared" si="354"/>
        <v>1394</v>
      </c>
      <c r="BP22" s="169">
        <f t="shared" si="20"/>
        <v>495</v>
      </c>
      <c r="BQ22" s="269">
        <f t="shared" ref="BQ22:BR22" si="355">BQ45+BQ68</f>
        <v>227</v>
      </c>
      <c r="BR22" s="270">
        <f t="shared" si="355"/>
        <v>268</v>
      </c>
    </row>
    <row r="23" spans="1:79" ht="15" customHeight="1">
      <c r="A23" s="304" t="s">
        <v>19</v>
      </c>
      <c r="B23" s="169">
        <f t="shared" si="21"/>
        <v>96251</v>
      </c>
      <c r="C23" s="116">
        <f t="shared" si="23"/>
        <v>34996</v>
      </c>
      <c r="D23" s="177">
        <f t="shared" si="24"/>
        <v>61255</v>
      </c>
      <c r="E23" s="169">
        <f t="shared" si="0"/>
        <v>12430</v>
      </c>
      <c r="F23" s="269">
        <f t="shared" ref="F23:G23" si="356">F46+F69</f>
        <v>4776</v>
      </c>
      <c r="G23" s="270">
        <f t="shared" si="356"/>
        <v>7654</v>
      </c>
      <c r="H23" s="169">
        <f t="shared" si="1"/>
        <v>9590</v>
      </c>
      <c r="I23" s="269">
        <f t="shared" ref="I23:J23" si="357">I46+I69</f>
        <v>3464</v>
      </c>
      <c r="J23" s="270">
        <f t="shared" si="357"/>
        <v>6126</v>
      </c>
      <c r="K23" s="169">
        <f t="shared" si="2"/>
        <v>5586</v>
      </c>
      <c r="L23" s="269">
        <f t="shared" ref="L23:M23" si="358">L46+L69</f>
        <v>1925</v>
      </c>
      <c r="M23" s="270">
        <f t="shared" si="358"/>
        <v>3661</v>
      </c>
      <c r="N23" s="169">
        <f t="shared" si="3"/>
        <v>7081</v>
      </c>
      <c r="O23" s="269">
        <f t="shared" ref="O23:P23" si="359">O46+O69</f>
        <v>2657</v>
      </c>
      <c r="P23" s="270">
        <f t="shared" si="359"/>
        <v>4424</v>
      </c>
      <c r="Q23" s="169">
        <f t="shared" si="4"/>
        <v>6030</v>
      </c>
      <c r="R23" s="269">
        <f t="shared" ref="R23:S23" si="360">R46+R69</f>
        <v>2064</v>
      </c>
      <c r="S23" s="270">
        <f t="shared" si="360"/>
        <v>3966</v>
      </c>
      <c r="T23" s="169">
        <f t="shared" si="5"/>
        <v>4969</v>
      </c>
      <c r="U23" s="269">
        <f t="shared" ref="U23:V23" si="361">U46+U69</f>
        <v>1892</v>
      </c>
      <c r="V23" s="270">
        <f t="shared" si="361"/>
        <v>3077</v>
      </c>
      <c r="W23" s="169">
        <f t="shared" si="6"/>
        <v>5118</v>
      </c>
      <c r="X23" s="269">
        <f t="shared" ref="X23:Y23" si="362">X46+X69</f>
        <v>1824</v>
      </c>
      <c r="Y23" s="270">
        <f t="shared" si="362"/>
        <v>3294</v>
      </c>
      <c r="Z23" s="169">
        <f t="shared" si="7"/>
        <v>5723</v>
      </c>
      <c r="AA23" s="269">
        <f t="shared" ref="AA23:AB23" si="363">AA46+AA69</f>
        <v>1980</v>
      </c>
      <c r="AB23" s="270">
        <f t="shared" si="363"/>
        <v>3743</v>
      </c>
      <c r="AC23" s="169">
        <f t="shared" si="22"/>
        <v>3966</v>
      </c>
      <c r="AD23" s="269">
        <f t="shared" ref="AD23:AE23" si="364">AD46+AD69</f>
        <v>1454</v>
      </c>
      <c r="AE23" s="270">
        <f t="shared" si="364"/>
        <v>2512</v>
      </c>
      <c r="AF23" s="169">
        <f t="shared" si="8"/>
        <v>7270</v>
      </c>
      <c r="AG23" s="269">
        <f t="shared" ref="AG23:AH23" si="365">AG46+AG69</f>
        <v>2749</v>
      </c>
      <c r="AH23" s="270">
        <f t="shared" si="365"/>
        <v>4521</v>
      </c>
      <c r="AI23" s="169">
        <f t="shared" si="9"/>
        <v>4218</v>
      </c>
      <c r="AJ23" s="269">
        <f t="shared" ref="AJ23:AK23" si="366">AJ46+AJ69</f>
        <v>1547</v>
      </c>
      <c r="AK23" s="270">
        <f t="shared" si="366"/>
        <v>2671</v>
      </c>
      <c r="AL23" s="169">
        <f t="shared" si="10"/>
        <v>1792</v>
      </c>
      <c r="AM23" s="269">
        <f t="shared" ref="AM23:AN23" si="367">AM46+AM69</f>
        <v>635</v>
      </c>
      <c r="AN23" s="270">
        <f t="shared" si="367"/>
        <v>1157</v>
      </c>
      <c r="AO23" s="169">
        <f t="shared" si="11"/>
        <v>1290</v>
      </c>
      <c r="AP23" s="269">
        <f t="shared" ref="AP23:AQ23" si="368">AP46+AP69</f>
        <v>475</v>
      </c>
      <c r="AQ23" s="270">
        <f t="shared" si="368"/>
        <v>815</v>
      </c>
      <c r="AR23" s="169">
        <f t="shared" si="12"/>
        <v>2819</v>
      </c>
      <c r="AS23" s="269">
        <f t="shared" ref="AS23:AT23" si="369">AS46+AS69</f>
        <v>943</v>
      </c>
      <c r="AT23" s="270">
        <f t="shared" si="369"/>
        <v>1876</v>
      </c>
      <c r="AU23" s="169">
        <f t="shared" si="13"/>
        <v>2794</v>
      </c>
      <c r="AV23" s="269">
        <f t="shared" ref="AV23:AW23" si="370">AV46+AV69</f>
        <v>1035</v>
      </c>
      <c r="AW23" s="270">
        <f t="shared" si="370"/>
        <v>1759</v>
      </c>
      <c r="AX23" s="169">
        <f t="shared" si="14"/>
        <v>1786</v>
      </c>
      <c r="AY23" s="269">
        <f t="shared" ref="AY23:AZ23" si="371">AY46+AY69</f>
        <v>620</v>
      </c>
      <c r="AZ23" s="270">
        <f t="shared" si="371"/>
        <v>1166</v>
      </c>
      <c r="BA23" s="169">
        <f t="shared" si="15"/>
        <v>2313</v>
      </c>
      <c r="BB23" s="269">
        <f t="shared" ref="BB23:BC23" si="372">BB46+BB69</f>
        <v>895</v>
      </c>
      <c r="BC23" s="270">
        <f t="shared" si="372"/>
        <v>1418</v>
      </c>
      <c r="BD23" s="169">
        <f t="shared" si="16"/>
        <v>3207</v>
      </c>
      <c r="BE23" s="269">
        <f t="shared" ref="BE23:BF23" si="373">BE46+BE69</f>
        <v>1084</v>
      </c>
      <c r="BF23" s="270">
        <f t="shared" si="373"/>
        <v>2123</v>
      </c>
      <c r="BG23" s="169">
        <f t="shared" si="17"/>
        <v>3225</v>
      </c>
      <c r="BH23" s="269">
        <f t="shared" ref="BH23:BI23" si="374">BH46+BH69</f>
        <v>1192</v>
      </c>
      <c r="BI23" s="270">
        <f t="shared" si="374"/>
        <v>2033</v>
      </c>
      <c r="BJ23" s="169">
        <f t="shared" si="44"/>
        <v>2148</v>
      </c>
      <c r="BK23" s="269">
        <f t="shared" ref="BK23:BL23" si="375">BK46+BK69</f>
        <v>786</v>
      </c>
      <c r="BL23" s="270">
        <f t="shared" si="375"/>
        <v>1362</v>
      </c>
      <c r="BM23" s="169">
        <f t="shared" si="19"/>
        <v>2555</v>
      </c>
      <c r="BN23" s="269">
        <f t="shared" ref="BN23:BO23" si="376">BN46+BN69</f>
        <v>858</v>
      </c>
      <c r="BO23" s="270">
        <f t="shared" si="376"/>
        <v>1697</v>
      </c>
      <c r="BP23" s="169">
        <f t="shared" si="20"/>
        <v>341</v>
      </c>
      <c r="BQ23" s="269">
        <f t="shared" ref="BQ23:BR23" si="377">BQ46+BQ69</f>
        <v>141</v>
      </c>
      <c r="BR23" s="270">
        <f t="shared" si="377"/>
        <v>200</v>
      </c>
    </row>
    <row r="24" spans="1:79" ht="15" customHeight="1">
      <c r="A24" s="304" t="s">
        <v>20</v>
      </c>
      <c r="B24" s="169">
        <f t="shared" si="21"/>
        <v>53941</v>
      </c>
      <c r="C24" s="116">
        <f t="shared" si="23"/>
        <v>15773</v>
      </c>
      <c r="D24" s="177">
        <f t="shared" si="24"/>
        <v>38168</v>
      </c>
      <c r="E24" s="169">
        <f t="shared" si="0"/>
        <v>6006</v>
      </c>
      <c r="F24" s="269">
        <f t="shared" ref="F24:G24" si="378">F47+F70</f>
        <v>1697</v>
      </c>
      <c r="G24" s="270">
        <f t="shared" si="378"/>
        <v>4309</v>
      </c>
      <c r="H24" s="169">
        <f t="shared" si="1"/>
        <v>5264</v>
      </c>
      <c r="I24" s="269">
        <f t="shared" ref="I24:J24" si="379">I47+I70</f>
        <v>1453</v>
      </c>
      <c r="J24" s="270">
        <f t="shared" si="379"/>
        <v>3811</v>
      </c>
      <c r="K24" s="169">
        <f t="shared" si="2"/>
        <v>3328</v>
      </c>
      <c r="L24" s="269">
        <f t="shared" ref="L24:M24" si="380">L47+L70</f>
        <v>1010</v>
      </c>
      <c r="M24" s="270">
        <f t="shared" si="380"/>
        <v>2318</v>
      </c>
      <c r="N24" s="169">
        <f t="shared" si="3"/>
        <v>3849</v>
      </c>
      <c r="O24" s="269">
        <f t="shared" ref="O24:P24" si="381">O47+O70</f>
        <v>1191</v>
      </c>
      <c r="P24" s="270">
        <f t="shared" si="381"/>
        <v>2658</v>
      </c>
      <c r="Q24" s="169">
        <f t="shared" si="4"/>
        <v>3287</v>
      </c>
      <c r="R24" s="269">
        <f t="shared" ref="R24:S24" si="382">R47+R70</f>
        <v>917</v>
      </c>
      <c r="S24" s="270">
        <f t="shared" si="382"/>
        <v>2370</v>
      </c>
      <c r="T24" s="169">
        <f t="shared" si="5"/>
        <v>2740</v>
      </c>
      <c r="U24" s="269">
        <f t="shared" ref="U24:V24" si="383">U47+U70</f>
        <v>873</v>
      </c>
      <c r="V24" s="270">
        <f t="shared" si="383"/>
        <v>1867</v>
      </c>
      <c r="W24" s="169">
        <f t="shared" si="6"/>
        <v>2800</v>
      </c>
      <c r="X24" s="269">
        <f t="shared" ref="X24:Y24" si="384">X47+X70</f>
        <v>821</v>
      </c>
      <c r="Y24" s="270">
        <f t="shared" si="384"/>
        <v>1979</v>
      </c>
      <c r="Z24" s="169">
        <f t="shared" si="7"/>
        <v>3461</v>
      </c>
      <c r="AA24" s="269">
        <f t="shared" ref="AA24:AB24" si="385">AA47+AA70</f>
        <v>1004</v>
      </c>
      <c r="AB24" s="270">
        <f t="shared" si="385"/>
        <v>2457</v>
      </c>
      <c r="AC24" s="169">
        <f t="shared" si="22"/>
        <v>2254</v>
      </c>
      <c r="AD24" s="269">
        <f t="shared" ref="AD24:AE24" si="386">AD47+AD70</f>
        <v>596</v>
      </c>
      <c r="AE24" s="270">
        <f t="shared" si="386"/>
        <v>1658</v>
      </c>
      <c r="AF24" s="169">
        <f t="shared" si="8"/>
        <v>3825</v>
      </c>
      <c r="AG24" s="269">
        <f t="shared" ref="AG24:AH24" si="387">AG47+AG70</f>
        <v>1154</v>
      </c>
      <c r="AH24" s="270">
        <f t="shared" si="387"/>
        <v>2671</v>
      </c>
      <c r="AI24" s="169">
        <f t="shared" si="9"/>
        <v>2497</v>
      </c>
      <c r="AJ24" s="269">
        <f t="shared" ref="AJ24:AK24" si="388">AJ47+AJ70</f>
        <v>723</v>
      </c>
      <c r="AK24" s="270">
        <f t="shared" si="388"/>
        <v>1774</v>
      </c>
      <c r="AL24" s="169">
        <f t="shared" si="10"/>
        <v>1013</v>
      </c>
      <c r="AM24" s="269">
        <f t="shared" ref="AM24:AN24" si="389">AM47+AM70</f>
        <v>330</v>
      </c>
      <c r="AN24" s="270">
        <f t="shared" si="389"/>
        <v>683</v>
      </c>
      <c r="AO24" s="169">
        <f t="shared" si="11"/>
        <v>678</v>
      </c>
      <c r="AP24" s="269">
        <f t="shared" ref="AP24:AQ24" si="390">AP47+AP70</f>
        <v>180</v>
      </c>
      <c r="AQ24" s="270">
        <f t="shared" si="390"/>
        <v>498</v>
      </c>
      <c r="AR24" s="169">
        <f t="shared" si="12"/>
        <v>1520</v>
      </c>
      <c r="AS24" s="269">
        <f t="shared" ref="AS24:AT24" si="391">AS47+AS70</f>
        <v>437</v>
      </c>
      <c r="AT24" s="270">
        <f t="shared" si="391"/>
        <v>1083</v>
      </c>
      <c r="AU24" s="169">
        <f t="shared" si="13"/>
        <v>1829</v>
      </c>
      <c r="AV24" s="269">
        <f t="shared" ref="AV24:AW24" si="392">AV47+AV70</f>
        <v>545</v>
      </c>
      <c r="AW24" s="270">
        <f t="shared" si="392"/>
        <v>1284</v>
      </c>
      <c r="AX24" s="169">
        <f t="shared" si="14"/>
        <v>1071</v>
      </c>
      <c r="AY24" s="269">
        <f t="shared" ref="AY24:AZ24" si="393">AY47+AY70</f>
        <v>325</v>
      </c>
      <c r="AZ24" s="270">
        <f t="shared" si="393"/>
        <v>746</v>
      </c>
      <c r="BA24" s="169">
        <f t="shared" si="15"/>
        <v>1411</v>
      </c>
      <c r="BB24" s="269">
        <f t="shared" ref="BB24:BC24" si="394">BB47+BB70</f>
        <v>385</v>
      </c>
      <c r="BC24" s="270">
        <f t="shared" si="394"/>
        <v>1026</v>
      </c>
      <c r="BD24" s="169">
        <f t="shared" si="16"/>
        <v>1782</v>
      </c>
      <c r="BE24" s="269">
        <f t="shared" ref="BE24:BF24" si="395">BE47+BE70</f>
        <v>535</v>
      </c>
      <c r="BF24" s="270">
        <f t="shared" si="395"/>
        <v>1247</v>
      </c>
      <c r="BG24" s="169">
        <f t="shared" si="17"/>
        <v>2188</v>
      </c>
      <c r="BH24" s="269">
        <f t="shared" ref="BH24:BI24" si="396">BH47+BH70</f>
        <v>671</v>
      </c>
      <c r="BI24" s="270">
        <f t="shared" si="396"/>
        <v>1517</v>
      </c>
      <c r="BJ24" s="169">
        <f t="shared" si="44"/>
        <v>1341</v>
      </c>
      <c r="BK24" s="269">
        <f t="shared" ref="BK24:BL24" si="397">BK47+BK70</f>
        <v>411</v>
      </c>
      <c r="BL24" s="270">
        <f t="shared" si="397"/>
        <v>930</v>
      </c>
      <c r="BM24" s="169">
        <f t="shared" si="19"/>
        <v>1598</v>
      </c>
      <c r="BN24" s="269">
        <f t="shared" ref="BN24:BO24" si="398">BN47+BN70</f>
        <v>438</v>
      </c>
      <c r="BO24" s="270">
        <f t="shared" si="398"/>
        <v>1160</v>
      </c>
      <c r="BP24" s="169">
        <f t="shared" si="20"/>
        <v>199</v>
      </c>
      <c r="BQ24" s="269">
        <f t="shared" ref="BQ24:BR24" si="399">BQ47+BQ70</f>
        <v>77</v>
      </c>
      <c r="BR24" s="270">
        <f t="shared" si="399"/>
        <v>122</v>
      </c>
    </row>
    <row r="25" spans="1:79" ht="15" customHeight="1">
      <c r="A25" s="304" t="s">
        <v>21</v>
      </c>
      <c r="B25" s="169">
        <f t="shared" si="21"/>
        <v>18510</v>
      </c>
      <c r="C25" s="116">
        <f t="shared" si="23"/>
        <v>4049</v>
      </c>
      <c r="D25" s="177">
        <f t="shared" si="24"/>
        <v>14461</v>
      </c>
      <c r="E25" s="169">
        <f t="shared" si="0"/>
        <v>2092</v>
      </c>
      <c r="F25" s="269">
        <f t="shared" ref="F25:G25" si="400">F48+F71</f>
        <v>419</v>
      </c>
      <c r="G25" s="270">
        <f t="shared" si="400"/>
        <v>1673</v>
      </c>
      <c r="H25" s="169">
        <f t="shared" si="1"/>
        <v>1837</v>
      </c>
      <c r="I25" s="269">
        <f t="shared" ref="I25:J25" si="401">I48+I71</f>
        <v>401</v>
      </c>
      <c r="J25" s="270">
        <f t="shared" si="401"/>
        <v>1436</v>
      </c>
      <c r="K25" s="169">
        <f t="shared" si="2"/>
        <v>1209</v>
      </c>
      <c r="L25" s="269">
        <f t="shared" ref="L25:M25" si="402">L48+L71</f>
        <v>277</v>
      </c>
      <c r="M25" s="270">
        <f t="shared" si="402"/>
        <v>932</v>
      </c>
      <c r="N25" s="169">
        <f t="shared" si="3"/>
        <v>1363</v>
      </c>
      <c r="O25" s="269">
        <f t="shared" ref="O25:P25" si="403">O48+O71</f>
        <v>298</v>
      </c>
      <c r="P25" s="270">
        <f t="shared" si="403"/>
        <v>1065</v>
      </c>
      <c r="Q25" s="169">
        <f t="shared" si="4"/>
        <v>1111</v>
      </c>
      <c r="R25" s="269">
        <f t="shared" ref="R25:S25" si="404">R48+R71</f>
        <v>223</v>
      </c>
      <c r="S25" s="270">
        <f t="shared" si="404"/>
        <v>888</v>
      </c>
      <c r="T25" s="169">
        <f t="shared" si="5"/>
        <v>982</v>
      </c>
      <c r="U25" s="269">
        <f t="shared" ref="U25:V25" si="405">U48+U71</f>
        <v>224</v>
      </c>
      <c r="V25" s="270">
        <f t="shared" si="405"/>
        <v>758</v>
      </c>
      <c r="W25" s="169">
        <f t="shared" si="6"/>
        <v>925</v>
      </c>
      <c r="X25" s="269">
        <f t="shared" ref="X25:Y25" si="406">X48+X71</f>
        <v>206</v>
      </c>
      <c r="Y25" s="270">
        <f t="shared" si="406"/>
        <v>719</v>
      </c>
      <c r="Z25" s="169">
        <f t="shared" si="7"/>
        <v>1238</v>
      </c>
      <c r="AA25" s="269">
        <f t="shared" ref="AA25:AB25" si="407">AA48+AA71</f>
        <v>260</v>
      </c>
      <c r="AB25" s="270">
        <f t="shared" si="407"/>
        <v>978</v>
      </c>
      <c r="AC25" s="169">
        <f t="shared" si="22"/>
        <v>736</v>
      </c>
      <c r="AD25" s="269">
        <f t="shared" ref="AD25:AE25" si="408">AD48+AD71</f>
        <v>156</v>
      </c>
      <c r="AE25" s="270">
        <f t="shared" si="408"/>
        <v>580</v>
      </c>
      <c r="AF25" s="169">
        <f t="shared" si="8"/>
        <v>1180</v>
      </c>
      <c r="AG25" s="269">
        <f t="shared" ref="AG25:AH25" si="409">AG48+AG71</f>
        <v>278</v>
      </c>
      <c r="AH25" s="270">
        <f t="shared" si="409"/>
        <v>902</v>
      </c>
      <c r="AI25" s="169">
        <f t="shared" si="9"/>
        <v>836</v>
      </c>
      <c r="AJ25" s="269">
        <f t="shared" ref="AJ25:AK25" si="410">AJ48+AJ71</f>
        <v>188</v>
      </c>
      <c r="AK25" s="270">
        <f t="shared" si="410"/>
        <v>648</v>
      </c>
      <c r="AL25" s="169">
        <f t="shared" si="10"/>
        <v>327</v>
      </c>
      <c r="AM25" s="269">
        <f t="shared" ref="AM25:AN25" si="411">AM48+AM71</f>
        <v>85</v>
      </c>
      <c r="AN25" s="270">
        <f t="shared" si="411"/>
        <v>242</v>
      </c>
      <c r="AO25" s="169">
        <f t="shared" si="11"/>
        <v>221</v>
      </c>
      <c r="AP25" s="269">
        <f t="shared" ref="AP25:AQ25" si="412">AP48+AP71</f>
        <v>48</v>
      </c>
      <c r="AQ25" s="270">
        <f t="shared" si="412"/>
        <v>173</v>
      </c>
      <c r="AR25" s="169">
        <f t="shared" si="12"/>
        <v>518</v>
      </c>
      <c r="AS25" s="269">
        <f t="shared" ref="AS25:AT25" si="413">AS48+AS71</f>
        <v>122</v>
      </c>
      <c r="AT25" s="270">
        <f t="shared" si="413"/>
        <v>396</v>
      </c>
      <c r="AU25" s="169">
        <f t="shared" si="13"/>
        <v>672</v>
      </c>
      <c r="AV25" s="269">
        <f t="shared" ref="AV25:AW25" si="414">AV48+AV71</f>
        <v>138</v>
      </c>
      <c r="AW25" s="270">
        <f t="shared" si="414"/>
        <v>534</v>
      </c>
      <c r="AX25" s="169">
        <f t="shared" si="14"/>
        <v>338</v>
      </c>
      <c r="AY25" s="269">
        <f t="shared" ref="AY25:AZ25" si="415">AY48+AY71</f>
        <v>74</v>
      </c>
      <c r="AZ25" s="270">
        <f t="shared" si="415"/>
        <v>264</v>
      </c>
      <c r="BA25" s="169">
        <f t="shared" si="15"/>
        <v>514</v>
      </c>
      <c r="BB25" s="269">
        <f t="shared" ref="BB25:BC25" si="416">BB48+BB71</f>
        <v>121</v>
      </c>
      <c r="BC25" s="270">
        <f t="shared" si="416"/>
        <v>393</v>
      </c>
      <c r="BD25" s="169">
        <f t="shared" si="16"/>
        <v>626</v>
      </c>
      <c r="BE25" s="269">
        <f t="shared" ref="BE25:BF25" si="417">BE48+BE71</f>
        <v>149</v>
      </c>
      <c r="BF25" s="270">
        <f t="shared" si="417"/>
        <v>477</v>
      </c>
      <c r="BG25" s="169">
        <f t="shared" si="17"/>
        <v>656</v>
      </c>
      <c r="BH25" s="269">
        <f t="shared" ref="BH25:BI25" si="418">BH48+BH71</f>
        <v>142</v>
      </c>
      <c r="BI25" s="270">
        <f t="shared" si="418"/>
        <v>514</v>
      </c>
      <c r="BJ25" s="169">
        <f t="shared" si="44"/>
        <v>454</v>
      </c>
      <c r="BK25" s="269">
        <f t="shared" ref="BK25:BL25" si="419">BK48+BK71</f>
        <v>122</v>
      </c>
      <c r="BL25" s="270">
        <f t="shared" si="419"/>
        <v>332</v>
      </c>
      <c r="BM25" s="169">
        <f t="shared" si="19"/>
        <v>607</v>
      </c>
      <c r="BN25" s="269">
        <f t="shared" ref="BN25:BO25" si="420">BN48+BN71</f>
        <v>101</v>
      </c>
      <c r="BO25" s="270">
        <f t="shared" si="420"/>
        <v>506</v>
      </c>
      <c r="BP25" s="169">
        <f t="shared" si="20"/>
        <v>68</v>
      </c>
      <c r="BQ25" s="269">
        <f t="shared" ref="BQ25:BR25" si="421">BQ48+BQ71</f>
        <v>17</v>
      </c>
      <c r="BR25" s="270">
        <f t="shared" si="421"/>
        <v>51</v>
      </c>
    </row>
    <row r="26" spans="1:79" ht="15" customHeight="1">
      <c r="A26" s="304" t="s">
        <v>22</v>
      </c>
      <c r="B26" s="169">
        <f t="shared" si="21"/>
        <v>3865</v>
      </c>
      <c r="C26" s="116">
        <f t="shared" si="23"/>
        <v>639</v>
      </c>
      <c r="D26" s="177">
        <f t="shared" si="24"/>
        <v>3226</v>
      </c>
      <c r="E26" s="169">
        <f t="shared" si="0"/>
        <v>434</v>
      </c>
      <c r="F26" s="269">
        <f t="shared" ref="F26:G26" si="422">F49+F72</f>
        <v>59</v>
      </c>
      <c r="G26" s="270">
        <f t="shared" si="422"/>
        <v>375</v>
      </c>
      <c r="H26" s="169">
        <f t="shared" si="1"/>
        <v>321</v>
      </c>
      <c r="I26" s="269">
        <f t="shared" ref="I26:J26" si="423">I49+I72</f>
        <v>57</v>
      </c>
      <c r="J26" s="270">
        <f t="shared" si="423"/>
        <v>264</v>
      </c>
      <c r="K26" s="169">
        <f t="shared" si="2"/>
        <v>233</v>
      </c>
      <c r="L26" s="269">
        <f t="shared" ref="L26:M26" si="424">L49+L72</f>
        <v>46</v>
      </c>
      <c r="M26" s="270">
        <f t="shared" si="424"/>
        <v>187</v>
      </c>
      <c r="N26" s="169">
        <f t="shared" si="3"/>
        <v>298</v>
      </c>
      <c r="O26" s="269">
        <f t="shared" ref="O26:P26" si="425">O49+O72</f>
        <v>46</v>
      </c>
      <c r="P26" s="270">
        <f t="shared" si="425"/>
        <v>252</v>
      </c>
      <c r="Q26" s="169">
        <f t="shared" si="4"/>
        <v>239</v>
      </c>
      <c r="R26" s="269">
        <f t="shared" ref="R26:S26" si="426">R49+R72</f>
        <v>42</v>
      </c>
      <c r="S26" s="270">
        <f t="shared" si="426"/>
        <v>197</v>
      </c>
      <c r="T26" s="169">
        <f t="shared" si="5"/>
        <v>205</v>
      </c>
      <c r="U26" s="269">
        <f t="shared" ref="U26:V26" si="427">U49+U72</f>
        <v>38</v>
      </c>
      <c r="V26" s="270">
        <f t="shared" si="427"/>
        <v>167</v>
      </c>
      <c r="W26" s="169">
        <f t="shared" si="6"/>
        <v>145</v>
      </c>
      <c r="X26" s="269">
        <f t="shared" ref="X26:Y26" si="428">X49+X72</f>
        <v>31</v>
      </c>
      <c r="Y26" s="270">
        <f t="shared" si="428"/>
        <v>114</v>
      </c>
      <c r="Z26" s="169">
        <f t="shared" si="7"/>
        <v>293</v>
      </c>
      <c r="AA26" s="269">
        <f t="shared" ref="AA26:AB26" si="429">AA49+AA72</f>
        <v>39</v>
      </c>
      <c r="AB26" s="270">
        <f t="shared" si="429"/>
        <v>254</v>
      </c>
      <c r="AC26" s="169">
        <f t="shared" si="22"/>
        <v>173</v>
      </c>
      <c r="AD26" s="269">
        <f t="shared" ref="AD26:AE26" si="430">AD49+AD72</f>
        <v>27</v>
      </c>
      <c r="AE26" s="270">
        <f t="shared" si="430"/>
        <v>146</v>
      </c>
      <c r="AF26" s="169">
        <f t="shared" si="8"/>
        <v>248</v>
      </c>
      <c r="AG26" s="269">
        <f t="shared" ref="AG26:AH26" si="431">AG49+AG72</f>
        <v>54</v>
      </c>
      <c r="AH26" s="270">
        <f t="shared" si="431"/>
        <v>194</v>
      </c>
      <c r="AI26" s="169">
        <f t="shared" si="9"/>
        <v>162</v>
      </c>
      <c r="AJ26" s="269">
        <f t="shared" ref="AJ26:AK26" si="432">AJ49+AJ72</f>
        <v>26</v>
      </c>
      <c r="AK26" s="270">
        <f t="shared" si="432"/>
        <v>136</v>
      </c>
      <c r="AL26" s="169">
        <f t="shared" si="10"/>
        <v>71</v>
      </c>
      <c r="AM26" s="269">
        <f t="shared" ref="AM26:AN26" si="433">AM49+AM72</f>
        <v>11</v>
      </c>
      <c r="AN26" s="270">
        <f t="shared" si="433"/>
        <v>60</v>
      </c>
      <c r="AO26" s="169">
        <f t="shared" si="11"/>
        <v>57</v>
      </c>
      <c r="AP26" s="269">
        <f t="shared" ref="AP26:AQ26" si="434">AP49+AP72</f>
        <v>8</v>
      </c>
      <c r="AQ26" s="270">
        <f t="shared" si="434"/>
        <v>49</v>
      </c>
      <c r="AR26" s="169">
        <f t="shared" si="12"/>
        <v>103</v>
      </c>
      <c r="AS26" s="269">
        <f t="shared" ref="AS26:AT26" si="435">AS49+AS72</f>
        <v>10</v>
      </c>
      <c r="AT26" s="270">
        <f t="shared" si="435"/>
        <v>93</v>
      </c>
      <c r="AU26" s="169">
        <f t="shared" si="13"/>
        <v>130</v>
      </c>
      <c r="AV26" s="269">
        <f t="shared" ref="AV26:AW26" si="436">AV49+AV72</f>
        <v>22</v>
      </c>
      <c r="AW26" s="270">
        <f t="shared" si="436"/>
        <v>108</v>
      </c>
      <c r="AX26" s="169">
        <f t="shared" si="14"/>
        <v>73</v>
      </c>
      <c r="AY26" s="269">
        <f t="shared" ref="AY26:AZ26" si="437">AY49+AY72</f>
        <v>19</v>
      </c>
      <c r="AZ26" s="270">
        <f t="shared" si="437"/>
        <v>54</v>
      </c>
      <c r="BA26" s="169">
        <f t="shared" si="15"/>
        <v>114</v>
      </c>
      <c r="BB26" s="269">
        <f t="shared" ref="BB26:BC26" si="438">BB49+BB72</f>
        <v>15</v>
      </c>
      <c r="BC26" s="270">
        <f t="shared" si="438"/>
        <v>99</v>
      </c>
      <c r="BD26" s="169">
        <f t="shared" si="16"/>
        <v>144</v>
      </c>
      <c r="BE26" s="269">
        <f t="shared" ref="BE26:BF26" si="439">BE49+BE72</f>
        <v>28</v>
      </c>
      <c r="BF26" s="270">
        <f t="shared" si="439"/>
        <v>116</v>
      </c>
      <c r="BG26" s="169">
        <f t="shared" si="17"/>
        <v>154</v>
      </c>
      <c r="BH26" s="269">
        <f t="shared" ref="BH26:BI26" si="440">BH49+BH72</f>
        <v>26</v>
      </c>
      <c r="BI26" s="270">
        <f t="shared" si="440"/>
        <v>128</v>
      </c>
      <c r="BJ26" s="169">
        <f t="shared" si="44"/>
        <v>104</v>
      </c>
      <c r="BK26" s="269">
        <f t="shared" ref="BK26:BL26" si="441">BK49+BK72</f>
        <v>18</v>
      </c>
      <c r="BL26" s="270">
        <f t="shared" si="441"/>
        <v>86</v>
      </c>
      <c r="BM26" s="169">
        <f t="shared" si="19"/>
        <v>148</v>
      </c>
      <c r="BN26" s="269">
        <f t="shared" ref="BN26:BO26" si="442">BN49+BN72</f>
        <v>14</v>
      </c>
      <c r="BO26" s="270">
        <f t="shared" si="442"/>
        <v>134</v>
      </c>
      <c r="BP26" s="169">
        <f t="shared" si="20"/>
        <v>16</v>
      </c>
      <c r="BQ26" s="269">
        <f t="shared" ref="BQ26:BR26" si="443">BQ49+BQ72</f>
        <v>3</v>
      </c>
      <c r="BR26" s="270">
        <f t="shared" si="443"/>
        <v>13</v>
      </c>
    </row>
    <row r="27" spans="1:79" ht="15" customHeight="1">
      <c r="A27" s="305" t="s">
        <v>3</v>
      </c>
      <c r="B27" s="170">
        <f t="shared" si="21"/>
        <v>576</v>
      </c>
      <c r="C27" s="630">
        <f t="shared" si="23"/>
        <v>59</v>
      </c>
      <c r="D27" s="273">
        <f t="shared" si="24"/>
        <v>517</v>
      </c>
      <c r="E27" s="170">
        <f t="shared" si="0"/>
        <v>72</v>
      </c>
      <c r="F27" s="271">
        <f t="shared" ref="F27:G27" si="444">F50+F73</f>
        <v>11</v>
      </c>
      <c r="G27" s="272">
        <f t="shared" si="444"/>
        <v>61</v>
      </c>
      <c r="H27" s="170">
        <f t="shared" si="1"/>
        <v>52</v>
      </c>
      <c r="I27" s="271">
        <f t="shared" ref="I27:J27" si="445">I50+I73</f>
        <v>8</v>
      </c>
      <c r="J27" s="272">
        <f t="shared" si="445"/>
        <v>44</v>
      </c>
      <c r="K27" s="170">
        <f t="shared" si="2"/>
        <v>42</v>
      </c>
      <c r="L27" s="271">
        <f t="shared" ref="L27:M27" si="446">L50+L73</f>
        <v>5</v>
      </c>
      <c r="M27" s="272">
        <f t="shared" si="446"/>
        <v>37</v>
      </c>
      <c r="N27" s="170">
        <f t="shared" si="3"/>
        <v>37</v>
      </c>
      <c r="O27" s="271">
        <f t="shared" ref="O27:P27" si="447">O50+O73</f>
        <v>4</v>
      </c>
      <c r="P27" s="272">
        <f t="shared" si="447"/>
        <v>33</v>
      </c>
      <c r="Q27" s="170">
        <f t="shared" si="4"/>
        <v>43</v>
      </c>
      <c r="R27" s="271">
        <f t="shared" ref="R27:S27" si="448">R50+R73</f>
        <v>1</v>
      </c>
      <c r="S27" s="272">
        <f t="shared" si="448"/>
        <v>42</v>
      </c>
      <c r="T27" s="170">
        <f t="shared" si="5"/>
        <v>34</v>
      </c>
      <c r="U27" s="271">
        <f t="shared" ref="U27:V27" si="449">U50+U73</f>
        <v>6</v>
      </c>
      <c r="V27" s="272">
        <f t="shared" si="449"/>
        <v>28</v>
      </c>
      <c r="W27" s="170">
        <f t="shared" si="6"/>
        <v>14</v>
      </c>
      <c r="X27" s="271">
        <f t="shared" ref="X27:Y27" si="450">X50+X73</f>
        <v>0</v>
      </c>
      <c r="Y27" s="272">
        <f t="shared" si="450"/>
        <v>14</v>
      </c>
      <c r="Z27" s="170">
        <f t="shared" si="7"/>
        <v>47</v>
      </c>
      <c r="AA27" s="271">
        <f t="shared" ref="AA27:AB27" si="451">AA50+AA73</f>
        <v>2</v>
      </c>
      <c r="AB27" s="272">
        <f t="shared" si="451"/>
        <v>45</v>
      </c>
      <c r="AC27" s="170">
        <f t="shared" si="22"/>
        <v>34</v>
      </c>
      <c r="AD27" s="271">
        <f t="shared" ref="AD27:AE27" si="452">AD50+AD73</f>
        <v>6</v>
      </c>
      <c r="AE27" s="272">
        <f t="shared" si="452"/>
        <v>28</v>
      </c>
      <c r="AF27" s="170">
        <f t="shared" si="8"/>
        <v>29</v>
      </c>
      <c r="AG27" s="271">
        <f t="shared" ref="AG27:AH27" si="453">AG50+AG73</f>
        <v>1</v>
      </c>
      <c r="AH27" s="272">
        <f t="shared" si="453"/>
        <v>28</v>
      </c>
      <c r="AI27" s="170">
        <f t="shared" si="9"/>
        <v>28</v>
      </c>
      <c r="AJ27" s="271">
        <f t="shared" ref="AJ27:AK27" si="454">AJ50+AJ73</f>
        <v>2</v>
      </c>
      <c r="AK27" s="272">
        <f t="shared" si="454"/>
        <v>26</v>
      </c>
      <c r="AL27" s="170">
        <f t="shared" si="10"/>
        <v>5</v>
      </c>
      <c r="AM27" s="271">
        <f t="shared" ref="AM27:AN27" si="455">AM50+AM73</f>
        <v>1</v>
      </c>
      <c r="AN27" s="272">
        <f t="shared" si="455"/>
        <v>4</v>
      </c>
      <c r="AO27" s="170">
        <f t="shared" si="11"/>
        <v>13</v>
      </c>
      <c r="AP27" s="271">
        <f t="shared" ref="AP27:AQ27" si="456">AP50+AP73</f>
        <v>2</v>
      </c>
      <c r="AQ27" s="272">
        <f t="shared" si="456"/>
        <v>11</v>
      </c>
      <c r="AR27" s="170">
        <f t="shared" si="12"/>
        <v>15</v>
      </c>
      <c r="AS27" s="271">
        <f t="shared" ref="AS27:AT27" si="457">AS50+AS73</f>
        <v>0</v>
      </c>
      <c r="AT27" s="272">
        <f t="shared" si="457"/>
        <v>15</v>
      </c>
      <c r="AU27" s="170">
        <f t="shared" si="13"/>
        <v>15</v>
      </c>
      <c r="AV27" s="271">
        <f t="shared" ref="AV27:AW27" si="458">AV50+AV73</f>
        <v>0</v>
      </c>
      <c r="AW27" s="272">
        <f t="shared" si="458"/>
        <v>15</v>
      </c>
      <c r="AX27" s="170">
        <f t="shared" si="14"/>
        <v>8</v>
      </c>
      <c r="AY27" s="271">
        <f t="shared" ref="AY27:AZ27" si="459">AY50+AY73</f>
        <v>0</v>
      </c>
      <c r="AZ27" s="272">
        <f t="shared" si="459"/>
        <v>8</v>
      </c>
      <c r="BA27" s="170">
        <f t="shared" si="15"/>
        <v>15</v>
      </c>
      <c r="BB27" s="271">
        <f t="shared" ref="BB27:BC27" si="460">BB50+BB73</f>
        <v>4</v>
      </c>
      <c r="BC27" s="272">
        <f t="shared" si="460"/>
        <v>11</v>
      </c>
      <c r="BD27" s="170">
        <f t="shared" si="16"/>
        <v>20</v>
      </c>
      <c r="BE27" s="271">
        <f t="shared" ref="BE27:BF27" si="461">BE50+BE73</f>
        <v>1</v>
      </c>
      <c r="BF27" s="272">
        <f t="shared" si="461"/>
        <v>19</v>
      </c>
      <c r="BG27" s="170">
        <f t="shared" si="17"/>
        <v>19</v>
      </c>
      <c r="BH27" s="271">
        <f t="shared" ref="BH27:BI27" si="462">BH50+BH73</f>
        <v>2</v>
      </c>
      <c r="BI27" s="272">
        <f t="shared" si="462"/>
        <v>17</v>
      </c>
      <c r="BJ27" s="170">
        <f t="shared" si="44"/>
        <v>18</v>
      </c>
      <c r="BK27" s="271">
        <f t="shared" ref="BK27:BL27" si="463">BK50+BK73</f>
        <v>1</v>
      </c>
      <c r="BL27" s="272">
        <f t="shared" si="463"/>
        <v>17</v>
      </c>
      <c r="BM27" s="170">
        <f t="shared" si="19"/>
        <v>16</v>
      </c>
      <c r="BN27" s="271">
        <f t="shared" ref="BN27:BO27" si="464">BN50+BN73</f>
        <v>2</v>
      </c>
      <c r="BO27" s="272">
        <f t="shared" si="464"/>
        <v>14</v>
      </c>
      <c r="BP27" s="170">
        <f t="shared" si="20"/>
        <v>0</v>
      </c>
      <c r="BQ27" s="271">
        <f t="shared" ref="BQ27:BR27" si="465">BQ50+BQ73</f>
        <v>0</v>
      </c>
      <c r="BR27" s="272">
        <f t="shared" si="465"/>
        <v>0</v>
      </c>
    </row>
    <row r="28" spans="1:79" ht="19.5" customHeight="1">
      <c r="A28" s="165" t="s">
        <v>115</v>
      </c>
      <c r="B28" s="38"/>
      <c r="C28" s="38"/>
      <c r="D28" s="38"/>
      <c r="E28" s="253"/>
      <c r="F28" s="38"/>
      <c r="G28" s="38"/>
      <c r="H28" s="253"/>
      <c r="I28" s="38"/>
      <c r="J28" s="38"/>
      <c r="K28" s="253"/>
      <c r="L28" s="38"/>
      <c r="M28" s="38"/>
      <c r="N28" s="253"/>
      <c r="O28" s="38"/>
      <c r="P28" s="38"/>
      <c r="Q28" s="253"/>
      <c r="R28" s="38"/>
      <c r="S28" s="38"/>
      <c r="T28" s="253"/>
      <c r="U28" s="38"/>
      <c r="V28" s="38"/>
      <c r="W28" s="253"/>
      <c r="X28" s="38"/>
      <c r="Y28" s="38"/>
      <c r="Z28" s="253"/>
      <c r="AA28" s="38"/>
      <c r="AB28" s="38"/>
      <c r="AC28" s="253"/>
      <c r="AD28" s="38"/>
      <c r="AE28" s="38"/>
      <c r="AF28" s="253"/>
      <c r="AG28" s="38"/>
      <c r="AH28" s="38"/>
      <c r="AI28" s="253"/>
      <c r="AJ28" s="38"/>
      <c r="AK28" s="38"/>
      <c r="AL28" s="253"/>
      <c r="AM28" s="38"/>
      <c r="AN28" s="38"/>
      <c r="AO28" s="253"/>
      <c r="AP28" s="38"/>
      <c r="AQ28" s="38"/>
      <c r="AR28" s="253"/>
      <c r="AS28" s="38"/>
      <c r="AT28" s="38"/>
      <c r="AU28" s="253"/>
      <c r="AV28" s="38"/>
      <c r="AW28" s="38"/>
      <c r="AX28" s="253"/>
      <c r="AY28" s="38"/>
      <c r="AZ28" s="38"/>
      <c r="BA28" s="253"/>
      <c r="BB28" s="38"/>
      <c r="BC28" s="38"/>
      <c r="BD28" s="253"/>
      <c r="BE28" s="38"/>
      <c r="BF28" s="38"/>
      <c r="BG28" s="253"/>
      <c r="BH28" s="38"/>
      <c r="BI28" s="38"/>
      <c r="BJ28" s="253"/>
      <c r="BK28" s="38"/>
      <c r="BL28" s="38"/>
      <c r="BM28" s="253"/>
      <c r="BN28" s="38"/>
      <c r="BO28" s="38"/>
      <c r="BP28" s="253"/>
      <c r="BQ28" s="38"/>
      <c r="BR28" s="38"/>
    </row>
    <row r="29" spans="1:79" ht="15" customHeight="1">
      <c r="A29" s="157" t="s">
        <v>4858</v>
      </c>
      <c r="B29" s="179">
        <f>C29+D29</f>
        <v>2559924</v>
      </c>
      <c r="C29" s="179">
        <f>IF(SUM(C30:C50)=SUM(F29,I29,L29,O29,R29,U29,X29,AA29,AD29,AG29,AJ29,AM29,AP29,AS29,AV29,AY29,BB29,BE29,BH29,BK29,BN29,BQ29),SUM(C30:C50),error)</f>
        <v>1292868</v>
      </c>
      <c r="D29" s="179">
        <f>IF(SUM(D30:D50)=SUM(G29,J29,M29,P29,S29,V29,Y29,AB29,AE29,AH29,AK29,AN29,AQ29,AT29,AW29,AZ29,BC29,BF29,BI29,BL29,BO29,BR29),SUM(D30:D50))</f>
        <v>1267056</v>
      </c>
      <c r="E29" s="179">
        <f t="shared" si="0"/>
        <v>493102</v>
      </c>
      <c r="F29" s="174">
        <v>250120</v>
      </c>
      <c r="G29" s="624">
        <v>242982</v>
      </c>
      <c r="H29" s="179">
        <f t="shared" ref="H29:H50" si="466">I29+J29</f>
        <v>248244</v>
      </c>
      <c r="I29" s="174">
        <v>124299</v>
      </c>
      <c r="J29" s="624">
        <v>123945</v>
      </c>
      <c r="K29" s="179">
        <f t="shared" ref="K29:K50" si="467">L29+M29</f>
        <v>138059</v>
      </c>
      <c r="L29" s="174">
        <v>69330</v>
      </c>
      <c r="M29" s="624">
        <v>68729</v>
      </c>
      <c r="N29" s="179">
        <f t="shared" ref="N29:N50" si="468">O29+P29</f>
        <v>153306</v>
      </c>
      <c r="O29" s="174">
        <v>75750</v>
      </c>
      <c r="P29" s="624">
        <v>77556</v>
      </c>
      <c r="Q29" s="179">
        <f t="shared" ref="Q29:Q50" si="469">R29+S29</f>
        <v>406053</v>
      </c>
      <c r="R29" s="174">
        <v>209388</v>
      </c>
      <c r="S29" s="624">
        <v>196665</v>
      </c>
      <c r="T29" s="179">
        <f t="shared" ref="T29:T50" si="470">U29+V29</f>
        <v>100011</v>
      </c>
      <c r="U29" s="174">
        <v>49553</v>
      </c>
      <c r="V29" s="624">
        <v>50458</v>
      </c>
      <c r="W29" s="179">
        <f t="shared" ref="W29:W50" si="471">X29+Y29</f>
        <v>100416</v>
      </c>
      <c r="X29" s="174">
        <v>51183</v>
      </c>
      <c r="Y29" s="624">
        <v>49233</v>
      </c>
      <c r="Z29" s="179">
        <f t="shared" ref="Z29:Z50" si="472">AA29+AB29</f>
        <v>94168</v>
      </c>
      <c r="AA29" s="174">
        <v>46364</v>
      </c>
      <c r="AB29" s="624">
        <v>47804</v>
      </c>
      <c r="AC29" s="179">
        <f t="shared" ref="AC29:AC50" si="473">AD29+AE29</f>
        <v>69171</v>
      </c>
      <c r="AD29" s="174">
        <v>34012</v>
      </c>
      <c r="AE29" s="174">
        <v>35159</v>
      </c>
      <c r="AF29" s="179">
        <f t="shared" ref="AF29:AF50" si="474">AG29+AH29</f>
        <v>267076</v>
      </c>
      <c r="AG29" s="174">
        <v>134335</v>
      </c>
      <c r="AH29" s="174">
        <v>132741</v>
      </c>
      <c r="AI29" s="179">
        <f t="shared" ref="AI29:AI50" si="475">AJ29+AK29</f>
        <v>50016</v>
      </c>
      <c r="AJ29" s="174">
        <v>24726</v>
      </c>
      <c r="AK29" s="174">
        <v>25290</v>
      </c>
      <c r="AL29" s="179">
        <f t="shared" ref="AL29:AL50" si="476">AM29+AN29</f>
        <v>24068</v>
      </c>
      <c r="AM29" s="174">
        <v>12083</v>
      </c>
      <c r="AN29" s="174">
        <v>11985</v>
      </c>
      <c r="AO29" s="179">
        <f t="shared" ref="AO29:AO50" si="477">AP29+AQ29</f>
        <v>15782</v>
      </c>
      <c r="AP29" s="174">
        <v>7859</v>
      </c>
      <c r="AQ29" s="174">
        <v>7923</v>
      </c>
      <c r="AR29" s="179">
        <f t="shared" ref="AR29:AR50" si="478">AS29+AT29</f>
        <v>34201</v>
      </c>
      <c r="AS29" s="174">
        <v>16300</v>
      </c>
      <c r="AT29" s="174">
        <v>17901</v>
      </c>
      <c r="AU29" s="179">
        <f t="shared" ref="AU29:AU50" si="479">AV29+AW29</f>
        <v>41450</v>
      </c>
      <c r="AV29" s="174">
        <v>20527</v>
      </c>
      <c r="AW29" s="174">
        <v>20923</v>
      </c>
      <c r="AX29" s="179">
        <f t="shared" ref="AX29:AX50" si="480">AY29+AZ29</f>
        <v>30127</v>
      </c>
      <c r="AY29" s="174">
        <v>15496</v>
      </c>
      <c r="AZ29" s="174">
        <v>14631</v>
      </c>
      <c r="BA29" s="179">
        <f t="shared" ref="BA29:BA50" si="481">BB29+BC29</f>
        <v>42245</v>
      </c>
      <c r="BB29" s="174">
        <v>22075</v>
      </c>
      <c r="BC29" s="174">
        <v>20170</v>
      </c>
      <c r="BD29" s="179">
        <f t="shared" ref="BD29:BD50" si="482">BE29+BF29</f>
        <v>111173</v>
      </c>
      <c r="BE29" s="174">
        <v>58275</v>
      </c>
      <c r="BF29" s="174">
        <v>52898</v>
      </c>
      <c r="BG29" s="179">
        <f t="shared" ref="BG29:BG50" si="483">BH29+BI29</f>
        <v>55525</v>
      </c>
      <c r="BH29" s="174">
        <v>27337</v>
      </c>
      <c r="BI29" s="174">
        <v>28188</v>
      </c>
      <c r="BJ29" s="179">
        <f t="shared" ref="BJ29:BJ50" si="484">BK29+BL29</f>
        <v>29863</v>
      </c>
      <c r="BK29" s="174">
        <v>15192</v>
      </c>
      <c r="BL29" s="174">
        <v>14671</v>
      </c>
      <c r="BM29" s="179">
        <f t="shared" ref="BM29:BM50" si="485">BN29+BO29</f>
        <v>46754</v>
      </c>
      <c r="BN29" s="174">
        <v>23605</v>
      </c>
      <c r="BO29" s="174">
        <v>23149</v>
      </c>
      <c r="BP29" s="179">
        <f t="shared" ref="BP29:BP50" si="486">BQ29+BR29</f>
        <v>9114</v>
      </c>
      <c r="BQ29" s="174">
        <v>5059</v>
      </c>
      <c r="BR29" s="174">
        <v>4055</v>
      </c>
    </row>
    <row r="30" spans="1:79" ht="15" customHeight="1">
      <c r="A30" s="181" t="s">
        <v>172</v>
      </c>
      <c r="B30" s="168">
        <f t="shared" ref="B30:B50" si="487">C30+D30</f>
        <v>60838</v>
      </c>
      <c r="C30" s="267">
        <v>31261</v>
      </c>
      <c r="D30" s="268">
        <v>29577</v>
      </c>
      <c r="E30" s="168">
        <f t="shared" si="0"/>
        <v>12232</v>
      </c>
      <c r="F30" s="267">
        <v>6304</v>
      </c>
      <c r="G30" s="626">
        <v>5928</v>
      </c>
      <c r="H30" s="168">
        <f t="shared" si="466"/>
        <v>5460</v>
      </c>
      <c r="I30" s="267">
        <v>2825</v>
      </c>
      <c r="J30" s="626">
        <v>2635</v>
      </c>
      <c r="K30" s="168">
        <f t="shared" si="467"/>
        <v>3661</v>
      </c>
      <c r="L30" s="267">
        <v>1911</v>
      </c>
      <c r="M30" s="626">
        <v>1750</v>
      </c>
      <c r="N30" s="168">
        <f t="shared" si="468"/>
        <v>3404</v>
      </c>
      <c r="O30" s="267">
        <v>1758</v>
      </c>
      <c r="P30" s="626">
        <v>1646</v>
      </c>
      <c r="Q30" s="168">
        <f t="shared" si="469"/>
        <v>12428</v>
      </c>
      <c r="R30" s="267">
        <v>6399</v>
      </c>
      <c r="S30" s="626">
        <v>6029</v>
      </c>
      <c r="T30" s="168">
        <f t="shared" si="470"/>
        <v>1851</v>
      </c>
      <c r="U30" s="267">
        <v>930</v>
      </c>
      <c r="V30" s="625">
        <v>921</v>
      </c>
      <c r="W30" s="168">
        <f t="shared" si="471"/>
        <v>2426</v>
      </c>
      <c r="X30" s="267">
        <v>1223</v>
      </c>
      <c r="Y30" s="626">
        <v>1203</v>
      </c>
      <c r="Z30" s="168">
        <f t="shared" si="472"/>
        <v>1732</v>
      </c>
      <c r="AA30" s="267">
        <v>875</v>
      </c>
      <c r="AB30" s="625">
        <v>857</v>
      </c>
      <c r="AC30" s="168">
        <f t="shared" si="473"/>
        <v>1383</v>
      </c>
      <c r="AD30" s="267">
        <v>717</v>
      </c>
      <c r="AE30" s="176">
        <v>666</v>
      </c>
      <c r="AF30" s="168">
        <f t="shared" si="474"/>
        <v>6806</v>
      </c>
      <c r="AG30" s="267">
        <v>3506</v>
      </c>
      <c r="AH30" s="176">
        <v>3300</v>
      </c>
      <c r="AI30" s="168">
        <f t="shared" si="475"/>
        <v>829</v>
      </c>
      <c r="AJ30" s="267">
        <v>439</v>
      </c>
      <c r="AK30" s="176">
        <v>390</v>
      </c>
      <c r="AL30" s="168">
        <f t="shared" si="476"/>
        <v>390</v>
      </c>
      <c r="AM30" s="267">
        <v>213</v>
      </c>
      <c r="AN30" s="176">
        <v>177</v>
      </c>
      <c r="AO30" s="168">
        <f t="shared" si="477"/>
        <v>218</v>
      </c>
      <c r="AP30" s="267">
        <v>98</v>
      </c>
      <c r="AQ30" s="176">
        <v>120</v>
      </c>
      <c r="AR30" s="168">
        <f t="shared" si="478"/>
        <v>514</v>
      </c>
      <c r="AS30" s="267">
        <v>261</v>
      </c>
      <c r="AT30" s="176">
        <v>253</v>
      </c>
      <c r="AU30" s="168">
        <f t="shared" si="479"/>
        <v>541</v>
      </c>
      <c r="AV30" s="267">
        <v>270</v>
      </c>
      <c r="AW30" s="176">
        <v>271</v>
      </c>
      <c r="AX30" s="168">
        <f t="shared" si="480"/>
        <v>461</v>
      </c>
      <c r="AY30" s="267">
        <v>227</v>
      </c>
      <c r="AZ30" s="176">
        <v>234</v>
      </c>
      <c r="BA30" s="168">
        <f t="shared" si="481"/>
        <v>795</v>
      </c>
      <c r="BB30" s="267">
        <v>407</v>
      </c>
      <c r="BC30" s="176">
        <v>388</v>
      </c>
      <c r="BD30" s="168">
        <f t="shared" si="482"/>
        <v>2399</v>
      </c>
      <c r="BE30" s="267">
        <v>1196</v>
      </c>
      <c r="BF30" s="176">
        <v>1203</v>
      </c>
      <c r="BG30" s="168">
        <f t="shared" si="483"/>
        <v>1727</v>
      </c>
      <c r="BH30" s="267">
        <v>871</v>
      </c>
      <c r="BI30" s="176">
        <v>856</v>
      </c>
      <c r="BJ30" s="168">
        <f t="shared" si="484"/>
        <v>409</v>
      </c>
      <c r="BK30" s="267">
        <v>214</v>
      </c>
      <c r="BL30" s="176">
        <v>195</v>
      </c>
      <c r="BM30" s="168">
        <f t="shared" si="485"/>
        <v>1034</v>
      </c>
      <c r="BN30" s="267">
        <v>544</v>
      </c>
      <c r="BO30" s="176">
        <v>490</v>
      </c>
      <c r="BP30" s="168">
        <f t="shared" si="486"/>
        <v>138</v>
      </c>
      <c r="BQ30" s="267">
        <v>73</v>
      </c>
      <c r="BR30" s="176">
        <v>65</v>
      </c>
      <c r="BS30" s="20"/>
      <c r="BT30" s="20"/>
      <c r="BU30" s="20"/>
      <c r="BV30" s="20"/>
      <c r="BW30" s="20"/>
      <c r="BX30" s="20"/>
      <c r="BY30" s="20"/>
      <c r="BZ30" s="20"/>
      <c r="CA30" s="20"/>
    </row>
    <row r="31" spans="1:79" ht="15" customHeight="1">
      <c r="A31" s="182" t="s">
        <v>14</v>
      </c>
      <c r="B31" s="169">
        <f t="shared" si="487"/>
        <v>93987</v>
      </c>
      <c r="C31" s="269">
        <v>48354</v>
      </c>
      <c r="D31" s="270">
        <v>45633</v>
      </c>
      <c r="E31" s="169">
        <f t="shared" si="0"/>
        <v>20390</v>
      </c>
      <c r="F31" s="269">
        <v>10612</v>
      </c>
      <c r="G31" s="628">
        <v>9778</v>
      </c>
      <c r="H31" s="169">
        <f t="shared" si="466"/>
        <v>8181</v>
      </c>
      <c r="I31" s="269">
        <v>4163</v>
      </c>
      <c r="J31" s="628">
        <v>4018</v>
      </c>
      <c r="K31" s="169">
        <f t="shared" si="467"/>
        <v>5136</v>
      </c>
      <c r="L31" s="269">
        <v>2630</v>
      </c>
      <c r="M31" s="628">
        <v>2506</v>
      </c>
      <c r="N31" s="169">
        <f t="shared" si="468"/>
        <v>5205</v>
      </c>
      <c r="O31" s="269">
        <v>2677</v>
      </c>
      <c r="P31" s="628">
        <v>2528</v>
      </c>
      <c r="Q31" s="169">
        <f t="shared" si="469"/>
        <v>20704</v>
      </c>
      <c r="R31" s="269">
        <v>10612</v>
      </c>
      <c r="S31" s="628">
        <v>10092</v>
      </c>
      <c r="T31" s="169">
        <f t="shared" si="470"/>
        <v>3147</v>
      </c>
      <c r="U31" s="269">
        <v>1659</v>
      </c>
      <c r="V31" s="628">
        <v>1488</v>
      </c>
      <c r="W31" s="169">
        <f t="shared" si="471"/>
        <v>2664</v>
      </c>
      <c r="X31" s="269">
        <v>1373</v>
      </c>
      <c r="Y31" s="628">
        <v>1291</v>
      </c>
      <c r="Z31" s="169">
        <f t="shared" si="472"/>
        <v>2643</v>
      </c>
      <c r="AA31" s="269">
        <v>1392</v>
      </c>
      <c r="AB31" s="628">
        <v>1251</v>
      </c>
      <c r="AC31" s="169">
        <f t="shared" si="473"/>
        <v>1911</v>
      </c>
      <c r="AD31" s="269">
        <v>975</v>
      </c>
      <c r="AE31" s="177">
        <v>936</v>
      </c>
      <c r="AF31" s="169">
        <f t="shared" si="474"/>
        <v>10385</v>
      </c>
      <c r="AG31" s="269">
        <v>5248</v>
      </c>
      <c r="AH31" s="177">
        <v>5137</v>
      </c>
      <c r="AI31" s="169">
        <f t="shared" si="475"/>
        <v>845</v>
      </c>
      <c r="AJ31" s="269">
        <v>433</v>
      </c>
      <c r="AK31" s="177">
        <v>412</v>
      </c>
      <c r="AL31" s="169">
        <f t="shared" si="476"/>
        <v>447</v>
      </c>
      <c r="AM31" s="269">
        <v>226</v>
      </c>
      <c r="AN31" s="177">
        <v>221</v>
      </c>
      <c r="AO31" s="169">
        <f t="shared" si="477"/>
        <v>337</v>
      </c>
      <c r="AP31" s="269">
        <v>183</v>
      </c>
      <c r="AQ31" s="177">
        <v>154</v>
      </c>
      <c r="AR31" s="169">
        <f t="shared" si="478"/>
        <v>741</v>
      </c>
      <c r="AS31" s="269">
        <v>351</v>
      </c>
      <c r="AT31" s="177">
        <v>390</v>
      </c>
      <c r="AU31" s="169">
        <f t="shared" si="479"/>
        <v>703</v>
      </c>
      <c r="AV31" s="269">
        <v>366</v>
      </c>
      <c r="AW31" s="177">
        <v>337</v>
      </c>
      <c r="AX31" s="169">
        <f t="shared" si="480"/>
        <v>637</v>
      </c>
      <c r="AY31" s="269">
        <v>342</v>
      </c>
      <c r="AZ31" s="177">
        <v>295</v>
      </c>
      <c r="BA31" s="169">
        <f t="shared" si="481"/>
        <v>774</v>
      </c>
      <c r="BB31" s="269">
        <v>391</v>
      </c>
      <c r="BC31" s="177">
        <v>383</v>
      </c>
      <c r="BD31" s="169">
        <f t="shared" si="482"/>
        <v>4700</v>
      </c>
      <c r="BE31" s="269">
        <v>2445</v>
      </c>
      <c r="BF31" s="177">
        <v>2255</v>
      </c>
      <c r="BG31" s="169">
        <f t="shared" si="483"/>
        <v>2301</v>
      </c>
      <c r="BH31" s="269">
        <v>1155</v>
      </c>
      <c r="BI31" s="177">
        <v>1146</v>
      </c>
      <c r="BJ31" s="169">
        <f t="shared" si="484"/>
        <v>591</v>
      </c>
      <c r="BK31" s="269">
        <v>330</v>
      </c>
      <c r="BL31" s="177">
        <v>261</v>
      </c>
      <c r="BM31" s="169">
        <f t="shared" si="485"/>
        <v>1364</v>
      </c>
      <c r="BN31" s="269">
        <v>693</v>
      </c>
      <c r="BO31" s="177">
        <v>671</v>
      </c>
      <c r="BP31" s="169">
        <f t="shared" si="486"/>
        <v>181</v>
      </c>
      <c r="BQ31" s="269">
        <v>98</v>
      </c>
      <c r="BR31" s="177">
        <v>83</v>
      </c>
      <c r="BS31" s="20"/>
      <c r="BT31" s="20"/>
      <c r="BU31" s="20"/>
      <c r="BV31" s="20"/>
      <c r="BW31" s="20"/>
      <c r="BX31" s="20"/>
      <c r="BY31" s="20"/>
      <c r="BZ31" s="20"/>
      <c r="CA31" s="20"/>
    </row>
    <row r="32" spans="1:79" ht="14.25" customHeight="1">
      <c r="A32" s="182" t="s">
        <v>4</v>
      </c>
      <c r="B32" s="169">
        <f t="shared" si="487"/>
        <v>109353</v>
      </c>
      <c r="C32" s="269">
        <v>56795</v>
      </c>
      <c r="D32" s="270">
        <v>52558</v>
      </c>
      <c r="E32" s="169">
        <f t="shared" si="0"/>
        <v>23812</v>
      </c>
      <c r="F32" s="269">
        <v>12408</v>
      </c>
      <c r="G32" s="628">
        <v>11404</v>
      </c>
      <c r="H32" s="169">
        <f t="shared" si="466"/>
        <v>9677</v>
      </c>
      <c r="I32" s="269">
        <v>4963</v>
      </c>
      <c r="J32" s="628">
        <v>4714</v>
      </c>
      <c r="K32" s="169">
        <f t="shared" si="467"/>
        <v>5899</v>
      </c>
      <c r="L32" s="269">
        <v>3078</v>
      </c>
      <c r="M32" s="628">
        <v>2821</v>
      </c>
      <c r="N32" s="169">
        <f t="shared" si="468"/>
        <v>6391</v>
      </c>
      <c r="O32" s="269">
        <v>3401</v>
      </c>
      <c r="P32" s="628">
        <v>2990</v>
      </c>
      <c r="Q32" s="169">
        <f t="shared" si="469"/>
        <v>22789</v>
      </c>
      <c r="R32" s="269">
        <v>11886</v>
      </c>
      <c r="S32" s="628">
        <v>10903</v>
      </c>
      <c r="T32" s="169">
        <f t="shared" si="470"/>
        <v>4093</v>
      </c>
      <c r="U32" s="269">
        <v>2099</v>
      </c>
      <c r="V32" s="628">
        <v>1994</v>
      </c>
      <c r="W32" s="169">
        <f t="shared" si="471"/>
        <v>2979</v>
      </c>
      <c r="X32" s="269">
        <v>1548</v>
      </c>
      <c r="Y32" s="628">
        <v>1431</v>
      </c>
      <c r="Z32" s="169">
        <f t="shared" si="472"/>
        <v>3291</v>
      </c>
      <c r="AA32" s="269">
        <v>1715</v>
      </c>
      <c r="AB32" s="628">
        <v>1576</v>
      </c>
      <c r="AC32" s="169">
        <f t="shared" si="473"/>
        <v>2434</v>
      </c>
      <c r="AD32" s="269">
        <v>1296</v>
      </c>
      <c r="AE32" s="177">
        <v>1138</v>
      </c>
      <c r="AF32" s="169">
        <f t="shared" si="474"/>
        <v>11560</v>
      </c>
      <c r="AG32" s="269">
        <v>5908</v>
      </c>
      <c r="AH32" s="177">
        <v>5652</v>
      </c>
      <c r="AI32" s="169">
        <f t="shared" si="475"/>
        <v>962</v>
      </c>
      <c r="AJ32" s="269">
        <v>502</v>
      </c>
      <c r="AK32" s="177">
        <v>460</v>
      </c>
      <c r="AL32" s="169">
        <f t="shared" si="476"/>
        <v>511</v>
      </c>
      <c r="AM32" s="269">
        <v>264</v>
      </c>
      <c r="AN32" s="177">
        <v>247</v>
      </c>
      <c r="AO32" s="169">
        <f t="shared" si="477"/>
        <v>402</v>
      </c>
      <c r="AP32" s="269">
        <v>226</v>
      </c>
      <c r="AQ32" s="177">
        <v>176</v>
      </c>
      <c r="AR32" s="169">
        <f t="shared" si="478"/>
        <v>928</v>
      </c>
      <c r="AS32" s="269">
        <v>487</v>
      </c>
      <c r="AT32" s="177">
        <v>441</v>
      </c>
      <c r="AU32" s="169">
        <f t="shared" si="479"/>
        <v>975</v>
      </c>
      <c r="AV32" s="269">
        <v>495</v>
      </c>
      <c r="AW32" s="177">
        <v>480</v>
      </c>
      <c r="AX32" s="169">
        <f t="shared" si="480"/>
        <v>820</v>
      </c>
      <c r="AY32" s="269">
        <v>419</v>
      </c>
      <c r="AZ32" s="177">
        <v>401</v>
      </c>
      <c r="BA32" s="169">
        <f t="shared" si="481"/>
        <v>1023</v>
      </c>
      <c r="BB32" s="269">
        <v>497</v>
      </c>
      <c r="BC32" s="177">
        <v>526</v>
      </c>
      <c r="BD32" s="169">
        <f t="shared" si="482"/>
        <v>5601</v>
      </c>
      <c r="BE32" s="269">
        <v>2900</v>
      </c>
      <c r="BF32" s="177">
        <v>2701</v>
      </c>
      <c r="BG32" s="169">
        <f t="shared" si="483"/>
        <v>2604</v>
      </c>
      <c r="BH32" s="269">
        <v>1332</v>
      </c>
      <c r="BI32" s="177">
        <v>1272</v>
      </c>
      <c r="BJ32" s="169">
        <f t="shared" si="484"/>
        <v>798</v>
      </c>
      <c r="BK32" s="269">
        <v>425</v>
      </c>
      <c r="BL32" s="177">
        <v>373</v>
      </c>
      <c r="BM32" s="169">
        <f t="shared" si="485"/>
        <v>1585</v>
      </c>
      <c r="BN32" s="269">
        <v>834</v>
      </c>
      <c r="BO32" s="177">
        <v>751</v>
      </c>
      <c r="BP32" s="169">
        <f t="shared" si="486"/>
        <v>219</v>
      </c>
      <c r="BQ32" s="269">
        <v>112</v>
      </c>
      <c r="BR32" s="177">
        <v>107</v>
      </c>
      <c r="BS32" s="20"/>
      <c r="BT32" s="20"/>
      <c r="BU32" s="20"/>
      <c r="BV32" s="20"/>
      <c r="BW32" s="20"/>
      <c r="BX32" s="20"/>
      <c r="BY32" s="20"/>
      <c r="BZ32" s="20"/>
      <c r="CA32" s="20"/>
    </row>
    <row r="33" spans="1:79" ht="15" customHeight="1">
      <c r="A33" s="182" t="s">
        <v>5</v>
      </c>
      <c r="B33" s="169">
        <f t="shared" si="487"/>
        <v>108474</v>
      </c>
      <c r="C33" s="269">
        <v>57234</v>
      </c>
      <c r="D33" s="270">
        <v>51240</v>
      </c>
      <c r="E33" s="169">
        <f t="shared" si="0"/>
        <v>21944</v>
      </c>
      <c r="F33" s="269">
        <v>11568</v>
      </c>
      <c r="G33" s="628">
        <v>10376</v>
      </c>
      <c r="H33" s="169">
        <f t="shared" si="466"/>
        <v>9982</v>
      </c>
      <c r="I33" s="269">
        <v>5258</v>
      </c>
      <c r="J33" s="628">
        <v>4724</v>
      </c>
      <c r="K33" s="169">
        <f t="shared" si="467"/>
        <v>6317</v>
      </c>
      <c r="L33" s="269">
        <v>3537</v>
      </c>
      <c r="M33" s="628">
        <v>2780</v>
      </c>
      <c r="N33" s="169">
        <f t="shared" si="468"/>
        <v>6548</v>
      </c>
      <c r="O33" s="269">
        <v>3433</v>
      </c>
      <c r="P33" s="628">
        <v>3115</v>
      </c>
      <c r="Q33" s="169">
        <f t="shared" si="469"/>
        <v>21007</v>
      </c>
      <c r="R33" s="269">
        <v>10907</v>
      </c>
      <c r="S33" s="628">
        <v>10100</v>
      </c>
      <c r="T33" s="169">
        <f t="shared" si="470"/>
        <v>4504</v>
      </c>
      <c r="U33" s="269">
        <v>2392</v>
      </c>
      <c r="V33" s="628">
        <v>2112</v>
      </c>
      <c r="W33" s="169">
        <f t="shared" si="471"/>
        <v>3348</v>
      </c>
      <c r="X33" s="269">
        <v>1769</v>
      </c>
      <c r="Y33" s="628">
        <v>1579</v>
      </c>
      <c r="Z33" s="169">
        <f t="shared" si="472"/>
        <v>3935</v>
      </c>
      <c r="AA33" s="269">
        <v>2095</v>
      </c>
      <c r="AB33" s="628">
        <v>1840</v>
      </c>
      <c r="AC33" s="169">
        <f t="shared" si="473"/>
        <v>2801</v>
      </c>
      <c r="AD33" s="269">
        <v>1547</v>
      </c>
      <c r="AE33" s="177">
        <v>1254</v>
      </c>
      <c r="AF33" s="169">
        <f t="shared" si="474"/>
        <v>11330</v>
      </c>
      <c r="AG33" s="269">
        <v>5839</v>
      </c>
      <c r="AH33" s="177">
        <v>5491</v>
      </c>
      <c r="AI33" s="169">
        <f t="shared" si="475"/>
        <v>1170</v>
      </c>
      <c r="AJ33" s="269">
        <v>628</v>
      </c>
      <c r="AK33" s="177">
        <v>542</v>
      </c>
      <c r="AL33" s="169">
        <f t="shared" si="476"/>
        <v>547</v>
      </c>
      <c r="AM33" s="269">
        <v>289</v>
      </c>
      <c r="AN33" s="177">
        <v>258</v>
      </c>
      <c r="AO33" s="169">
        <f t="shared" si="477"/>
        <v>484</v>
      </c>
      <c r="AP33" s="269">
        <v>228</v>
      </c>
      <c r="AQ33" s="177">
        <v>256</v>
      </c>
      <c r="AR33" s="169">
        <f t="shared" si="478"/>
        <v>963</v>
      </c>
      <c r="AS33" s="269">
        <v>499</v>
      </c>
      <c r="AT33" s="177">
        <v>464</v>
      </c>
      <c r="AU33" s="169">
        <f t="shared" si="479"/>
        <v>1139</v>
      </c>
      <c r="AV33" s="269">
        <v>579</v>
      </c>
      <c r="AW33" s="177">
        <v>560</v>
      </c>
      <c r="AX33" s="169">
        <f t="shared" si="480"/>
        <v>954</v>
      </c>
      <c r="AY33" s="269">
        <v>531</v>
      </c>
      <c r="AZ33" s="177">
        <v>423</v>
      </c>
      <c r="BA33" s="169">
        <f t="shared" si="481"/>
        <v>1121</v>
      </c>
      <c r="BB33" s="269">
        <v>635</v>
      </c>
      <c r="BC33" s="177">
        <v>486</v>
      </c>
      <c r="BD33" s="169">
        <f t="shared" si="482"/>
        <v>5408</v>
      </c>
      <c r="BE33" s="269">
        <v>2896</v>
      </c>
      <c r="BF33" s="177">
        <v>2512</v>
      </c>
      <c r="BG33" s="169">
        <f t="shared" si="483"/>
        <v>2059</v>
      </c>
      <c r="BH33" s="269">
        <v>1078</v>
      </c>
      <c r="BI33" s="177">
        <v>981</v>
      </c>
      <c r="BJ33" s="169">
        <f t="shared" si="484"/>
        <v>951</v>
      </c>
      <c r="BK33" s="269">
        <v>465</v>
      </c>
      <c r="BL33" s="177">
        <v>486</v>
      </c>
      <c r="BM33" s="169">
        <f t="shared" si="485"/>
        <v>1737</v>
      </c>
      <c r="BN33" s="269">
        <v>954</v>
      </c>
      <c r="BO33" s="177">
        <v>783</v>
      </c>
      <c r="BP33" s="169">
        <f t="shared" si="486"/>
        <v>225</v>
      </c>
      <c r="BQ33" s="269">
        <v>107</v>
      </c>
      <c r="BR33" s="177">
        <v>118</v>
      </c>
      <c r="BS33" s="20"/>
      <c r="BT33" s="20"/>
      <c r="BU33" s="20"/>
      <c r="BV33" s="20"/>
      <c r="BW33" s="20"/>
      <c r="BX33" s="20"/>
      <c r="BY33" s="20"/>
      <c r="BZ33" s="20"/>
      <c r="CA33" s="20"/>
    </row>
    <row r="34" spans="1:79" ht="15" customHeight="1">
      <c r="A34" s="182" t="s">
        <v>6</v>
      </c>
      <c r="B34" s="169">
        <f t="shared" si="487"/>
        <v>121499</v>
      </c>
      <c r="C34" s="269">
        <v>69188</v>
      </c>
      <c r="D34" s="270">
        <v>52311</v>
      </c>
      <c r="E34" s="169">
        <f t="shared" si="0"/>
        <v>23105</v>
      </c>
      <c r="F34" s="269">
        <v>13284</v>
      </c>
      <c r="G34" s="628">
        <v>9821</v>
      </c>
      <c r="H34" s="169">
        <f t="shared" si="466"/>
        <v>11393</v>
      </c>
      <c r="I34" s="269">
        <v>6376</v>
      </c>
      <c r="J34" s="628">
        <v>5017</v>
      </c>
      <c r="K34" s="169">
        <f t="shared" si="467"/>
        <v>6167</v>
      </c>
      <c r="L34" s="269">
        <v>3461</v>
      </c>
      <c r="M34" s="628">
        <v>2706</v>
      </c>
      <c r="N34" s="169">
        <f t="shared" si="468"/>
        <v>7482</v>
      </c>
      <c r="O34" s="269">
        <v>4047</v>
      </c>
      <c r="P34" s="628">
        <v>3435</v>
      </c>
      <c r="Q34" s="169">
        <f t="shared" si="469"/>
        <v>23351</v>
      </c>
      <c r="R34" s="269">
        <v>13563</v>
      </c>
      <c r="S34" s="628">
        <v>9788</v>
      </c>
      <c r="T34" s="169">
        <f t="shared" si="470"/>
        <v>4719</v>
      </c>
      <c r="U34" s="269">
        <v>2692</v>
      </c>
      <c r="V34" s="628">
        <v>2027</v>
      </c>
      <c r="W34" s="169">
        <f t="shared" si="471"/>
        <v>3959</v>
      </c>
      <c r="X34" s="269">
        <v>2438</v>
      </c>
      <c r="Y34" s="628">
        <v>1521</v>
      </c>
      <c r="Z34" s="169">
        <f t="shared" si="472"/>
        <v>3778</v>
      </c>
      <c r="AA34" s="269">
        <v>2234</v>
      </c>
      <c r="AB34" s="628">
        <v>1544</v>
      </c>
      <c r="AC34" s="169">
        <f t="shared" si="473"/>
        <v>2909</v>
      </c>
      <c r="AD34" s="269">
        <v>1617</v>
      </c>
      <c r="AE34" s="177">
        <v>1292</v>
      </c>
      <c r="AF34" s="169">
        <f t="shared" si="474"/>
        <v>18103</v>
      </c>
      <c r="AG34" s="269">
        <v>9680</v>
      </c>
      <c r="AH34" s="177">
        <v>8423</v>
      </c>
      <c r="AI34" s="169">
        <f t="shared" si="475"/>
        <v>1172</v>
      </c>
      <c r="AJ34" s="269">
        <v>691</v>
      </c>
      <c r="AK34" s="177">
        <v>481</v>
      </c>
      <c r="AL34" s="169">
        <f t="shared" si="476"/>
        <v>649</v>
      </c>
      <c r="AM34" s="269">
        <v>375</v>
      </c>
      <c r="AN34" s="177">
        <v>274</v>
      </c>
      <c r="AO34" s="169">
        <f t="shared" si="477"/>
        <v>454</v>
      </c>
      <c r="AP34" s="269">
        <v>259</v>
      </c>
      <c r="AQ34" s="177">
        <v>195</v>
      </c>
      <c r="AR34" s="169">
        <f t="shared" si="478"/>
        <v>934</v>
      </c>
      <c r="AS34" s="269">
        <v>545</v>
      </c>
      <c r="AT34" s="177">
        <v>389</v>
      </c>
      <c r="AU34" s="169">
        <f t="shared" si="479"/>
        <v>1137</v>
      </c>
      <c r="AV34" s="269">
        <v>665</v>
      </c>
      <c r="AW34" s="177">
        <v>472</v>
      </c>
      <c r="AX34" s="169">
        <f t="shared" si="480"/>
        <v>1010</v>
      </c>
      <c r="AY34" s="269">
        <v>602</v>
      </c>
      <c r="AZ34" s="177">
        <v>408</v>
      </c>
      <c r="BA34" s="169">
        <f t="shared" si="481"/>
        <v>1210</v>
      </c>
      <c r="BB34" s="269">
        <v>743</v>
      </c>
      <c r="BC34" s="177">
        <v>467</v>
      </c>
      <c r="BD34" s="169">
        <f t="shared" si="482"/>
        <v>5160</v>
      </c>
      <c r="BE34" s="269">
        <v>3076</v>
      </c>
      <c r="BF34" s="177">
        <v>2084</v>
      </c>
      <c r="BG34" s="169">
        <f t="shared" si="483"/>
        <v>1817</v>
      </c>
      <c r="BH34" s="269">
        <v>1070</v>
      </c>
      <c r="BI34" s="177">
        <v>747</v>
      </c>
      <c r="BJ34" s="169">
        <f t="shared" si="484"/>
        <v>835</v>
      </c>
      <c r="BK34" s="269">
        <v>522</v>
      </c>
      <c r="BL34" s="177">
        <v>313</v>
      </c>
      <c r="BM34" s="169">
        <f t="shared" si="485"/>
        <v>1815</v>
      </c>
      <c r="BN34" s="269">
        <v>1051</v>
      </c>
      <c r="BO34" s="177">
        <v>764</v>
      </c>
      <c r="BP34" s="169">
        <f t="shared" si="486"/>
        <v>340</v>
      </c>
      <c r="BQ34" s="269">
        <v>197</v>
      </c>
      <c r="BR34" s="177">
        <v>143</v>
      </c>
      <c r="BS34" s="20"/>
      <c r="BT34" s="20"/>
      <c r="BU34" s="20"/>
      <c r="BV34" s="20"/>
      <c r="BW34" s="20"/>
      <c r="BX34" s="20"/>
      <c r="BY34" s="20"/>
      <c r="BZ34" s="20"/>
      <c r="CA34" s="20"/>
    </row>
    <row r="35" spans="1:79" ht="15" customHeight="1">
      <c r="A35" s="182" t="s">
        <v>7</v>
      </c>
      <c r="B35" s="169">
        <f t="shared" si="487"/>
        <v>128767</v>
      </c>
      <c r="C35" s="269">
        <v>74051</v>
      </c>
      <c r="D35" s="270">
        <v>54716</v>
      </c>
      <c r="E35" s="169">
        <f t="shared" si="0"/>
        <v>27204</v>
      </c>
      <c r="F35" s="269">
        <v>15971</v>
      </c>
      <c r="G35" s="628">
        <v>11233</v>
      </c>
      <c r="H35" s="169">
        <f t="shared" si="466"/>
        <v>11656</v>
      </c>
      <c r="I35" s="269">
        <v>6607</v>
      </c>
      <c r="J35" s="628">
        <v>5049</v>
      </c>
      <c r="K35" s="169">
        <f t="shared" si="467"/>
        <v>6459</v>
      </c>
      <c r="L35" s="269">
        <v>3678</v>
      </c>
      <c r="M35" s="628">
        <v>2781</v>
      </c>
      <c r="N35" s="169">
        <f t="shared" si="468"/>
        <v>7582</v>
      </c>
      <c r="O35" s="269">
        <v>4071</v>
      </c>
      <c r="P35" s="628">
        <v>3511</v>
      </c>
      <c r="Q35" s="169">
        <f t="shared" si="469"/>
        <v>26611</v>
      </c>
      <c r="R35" s="269">
        <v>15246</v>
      </c>
      <c r="S35" s="628">
        <v>11365</v>
      </c>
      <c r="T35" s="169">
        <f t="shared" si="470"/>
        <v>4173</v>
      </c>
      <c r="U35" s="269">
        <v>2410</v>
      </c>
      <c r="V35" s="628">
        <v>1763</v>
      </c>
      <c r="W35" s="169">
        <f t="shared" si="471"/>
        <v>4374</v>
      </c>
      <c r="X35" s="269">
        <v>2539</v>
      </c>
      <c r="Y35" s="628">
        <v>1835</v>
      </c>
      <c r="Z35" s="169">
        <f t="shared" si="472"/>
        <v>3157</v>
      </c>
      <c r="AA35" s="269">
        <v>1819</v>
      </c>
      <c r="AB35" s="628">
        <v>1338</v>
      </c>
      <c r="AC35" s="169">
        <f t="shared" si="473"/>
        <v>2584</v>
      </c>
      <c r="AD35" s="269">
        <v>1468</v>
      </c>
      <c r="AE35" s="177">
        <v>1116</v>
      </c>
      <c r="AF35" s="169">
        <f t="shared" si="474"/>
        <v>17447</v>
      </c>
      <c r="AG35" s="269">
        <v>9894</v>
      </c>
      <c r="AH35" s="177">
        <v>7553</v>
      </c>
      <c r="AI35" s="169">
        <f t="shared" si="475"/>
        <v>1302</v>
      </c>
      <c r="AJ35" s="269">
        <v>762</v>
      </c>
      <c r="AK35" s="177">
        <v>540</v>
      </c>
      <c r="AL35" s="169">
        <f t="shared" si="476"/>
        <v>721</v>
      </c>
      <c r="AM35" s="269">
        <v>452</v>
      </c>
      <c r="AN35" s="177">
        <v>269</v>
      </c>
      <c r="AO35" s="169">
        <f t="shared" si="477"/>
        <v>430</v>
      </c>
      <c r="AP35" s="269">
        <v>244</v>
      </c>
      <c r="AQ35" s="177">
        <v>186</v>
      </c>
      <c r="AR35" s="169">
        <f t="shared" si="478"/>
        <v>1015</v>
      </c>
      <c r="AS35" s="269">
        <v>596</v>
      </c>
      <c r="AT35" s="177">
        <v>419</v>
      </c>
      <c r="AU35" s="169">
        <f t="shared" si="479"/>
        <v>1145</v>
      </c>
      <c r="AV35" s="269">
        <v>652</v>
      </c>
      <c r="AW35" s="177">
        <v>493</v>
      </c>
      <c r="AX35" s="169">
        <f t="shared" si="480"/>
        <v>1013</v>
      </c>
      <c r="AY35" s="269">
        <v>574</v>
      </c>
      <c r="AZ35" s="177">
        <v>439</v>
      </c>
      <c r="BA35" s="169">
        <f t="shared" si="481"/>
        <v>1413</v>
      </c>
      <c r="BB35" s="269">
        <v>866</v>
      </c>
      <c r="BC35" s="177">
        <v>547</v>
      </c>
      <c r="BD35" s="169">
        <f t="shared" si="482"/>
        <v>5180</v>
      </c>
      <c r="BE35" s="269">
        <v>3039</v>
      </c>
      <c r="BF35" s="177">
        <v>2141</v>
      </c>
      <c r="BG35" s="169">
        <f t="shared" si="483"/>
        <v>2022</v>
      </c>
      <c r="BH35" s="269">
        <v>1101</v>
      </c>
      <c r="BI35" s="177">
        <v>921</v>
      </c>
      <c r="BJ35" s="169">
        <f t="shared" si="484"/>
        <v>749</v>
      </c>
      <c r="BK35" s="269">
        <v>450</v>
      </c>
      <c r="BL35" s="177">
        <v>299</v>
      </c>
      <c r="BM35" s="169">
        <f t="shared" si="485"/>
        <v>2077</v>
      </c>
      <c r="BN35" s="269">
        <v>1308</v>
      </c>
      <c r="BO35" s="177">
        <v>769</v>
      </c>
      <c r="BP35" s="169">
        <f t="shared" si="486"/>
        <v>453</v>
      </c>
      <c r="BQ35" s="269">
        <v>304</v>
      </c>
      <c r="BR35" s="177">
        <v>149</v>
      </c>
      <c r="BS35" s="20"/>
      <c r="BT35" s="20"/>
      <c r="BU35" s="20"/>
      <c r="BV35" s="20"/>
      <c r="BW35" s="20"/>
      <c r="BX35" s="20"/>
      <c r="BY35" s="20"/>
      <c r="BZ35" s="20"/>
      <c r="CA35" s="20"/>
    </row>
    <row r="36" spans="1:79" ht="15" customHeight="1">
      <c r="A36" s="182" t="s">
        <v>8</v>
      </c>
      <c r="B36" s="169">
        <f t="shared" si="487"/>
        <v>128763</v>
      </c>
      <c r="C36" s="269">
        <v>71342</v>
      </c>
      <c r="D36" s="270">
        <v>57421</v>
      </c>
      <c r="E36" s="169">
        <f t="shared" si="0"/>
        <v>26794</v>
      </c>
      <c r="F36" s="269">
        <v>15157</v>
      </c>
      <c r="G36" s="628">
        <v>11637</v>
      </c>
      <c r="H36" s="169">
        <f t="shared" si="466"/>
        <v>11813</v>
      </c>
      <c r="I36" s="269">
        <v>6527</v>
      </c>
      <c r="J36" s="628">
        <v>5286</v>
      </c>
      <c r="K36" s="169">
        <f t="shared" si="467"/>
        <v>6947</v>
      </c>
      <c r="L36" s="269">
        <v>3775</v>
      </c>
      <c r="M36" s="628">
        <v>3172</v>
      </c>
      <c r="N36" s="169">
        <f t="shared" si="468"/>
        <v>7039</v>
      </c>
      <c r="O36" s="269">
        <v>3846</v>
      </c>
      <c r="P36" s="628">
        <v>3193</v>
      </c>
      <c r="Q36" s="169">
        <f t="shared" si="469"/>
        <v>28617</v>
      </c>
      <c r="R36" s="269">
        <v>15647</v>
      </c>
      <c r="S36" s="628">
        <v>12970</v>
      </c>
      <c r="T36" s="169">
        <f t="shared" si="470"/>
        <v>3788</v>
      </c>
      <c r="U36" s="269">
        <v>2177</v>
      </c>
      <c r="V36" s="628">
        <v>1611</v>
      </c>
      <c r="W36" s="169">
        <f t="shared" si="471"/>
        <v>4342</v>
      </c>
      <c r="X36" s="269">
        <v>2402</v>
      </c>
      <c r="Y36" s="628">
        <v>1940</v>
      </c>
      <c r="Z36" s="169">
        <f t="shared" si="472"/>
        <v>3068</v>
      </c>
      <c r="AA36" s="269">
        <v>1678</v>
      </c>
      <c r="AB36" s="628">
        <v>1390</v>
      </c>
      <c r="AC36" s="169">
        <f t="shared" si="473"/>
        <v>2341</v>
      </c>
      <c r="AD36" s="269">
        <v>1245</v>
      </c>
      <c r="AE36" s="177">
        <v>1096</v>
      </c>
      <c r="AF36" s="169">
        <f t="shared" si="474"/>
        <v>16121</v>
      </c>
      <c r="AG36" s="269">
        <v>8911</v>
      </c>
      <c r="AH36" s="177">
        <v>7210</v>
      </c>
      <c r="AI36" s="169">
        <f t="shared" si="475"/>
        <v>1405</v>
      </c>
      <c r="AJ36" s="269">
        <v>771</v>
      </c>
      <c r="AK36" s="177">
        <v>634</v>
      </c>
      <c r="AL36" s="169">
        <f t="shared" si="476"/>
        <v>727</v>
      </c>
      <c r="AM36" s="269">
        <v>468</v>
      </c>
      <c r="AN36" s="177">
        <v>259</v>
      </c>
      <c r="AO36" s="169">
        <f t="shared" si="477"/>
        <v>434</v>
      </c>
      <c r="AP36" s="269">
        <v>239</v>
      </c>
      <c r="AQ36" s="177">
        <v>195</v>
      </c>
      <c r="AR36" s="169">
        <f t="shared" si="478"/>
        <v>963</v>
      </c>
      <c r="AS36" s="269">
        <v>540</v>
      </c>
      <c r="AT36" s="177">
        <v>423</v>
      </c>
      <c r="AU36" s="169">
        <f t="shared" si="479"/>
        <v>1128</v>
      </c>
      <c r="AV36" s="269">
        <v>622</v>
      </c>
      <c r="AW36" s="177">
        <v>506</v>
      </c>
      <c r="AX36" s="169">
        <f t="shared" si="480"/>
        <v>922</v>
      </c>
      <c r="AY36" s="269">
        <v>513</v>
      </c>
      <c r="AZ36" s="177">
        <v>409</v>
      </c>
      <c r="BA36" s="169">
        <f t="shared" si="481"/>
        <v>1458</v>
      </c>
      <c r="BB36" s="269">
        <v>850</v>
      </c>
      <c r="BC36" s="177">
        <v>608</v>
      </c>
      <c r="BD36" s="169">
        <f t="shared" si="482"/>
        <v>5441</v>
      </c>
      <c r="BE36" s="269">
        <v>2997</v>
      </c>
      <c r="BF36" s="177">
        <v>2444</v>
      </c>
      <c r="BG36" s="169">
        <f t="shared" si="483"/>
        <v>2341</v>
      </c>
      <c r="BH36" s="269">
        <v>1198</v>
      </c>
      <c r="BI36" s="177">
        <v>1143</v>
      </c>
      <c r="BJ36" s="169">
        <f t="shared" si="484"/>
        <v>719</v>
      </c>
      <c r="BK36" s="269">
        <v>413</v>
      </c>
      <c r="BL36" s="177">
        <v>306</v>
      </c>
      <c r="BM36" s="169">
        <f t="shared" si="485"/>
        <v>1932</v>
      </c>
      <c r="BN36" s="269">
        <v>1106</v>
      </c>
      <c r="BO36" s="177">
        <v>826</v>
      </c>
      <c r="BP36" s="169">
        <f t="shared" si="486"/>
        <v>423</v>
      </c>
      <c r="BQ36" s="269">
        <v>260</v>
      </c>
      <c r="BR36" s="177">
        <v>163</v>
      </c>
      <c r="BS36" s="20"/>
      <c r="BT36" s="20"/>
      <c r="BU36" s="20"/>
      <c r="BV36" s="20"/>
      <c r="BW36" s="20"/>
      <c r="BX36" s="20"/>
      <c r="BY36" s="20"/>
      <c r="BZ36" s="20"/>
      <c r="CA36" s="20"/>
    </row>
    <row r="37" spans="1:79" ht="15" customHeight="1">
      <c r="A37" s="182" t="s">
        <v>9</v>
      </c>
      <c r="B37" s="169">
        <f t="shared" si="487"/>
        <v>132714</v>
      </c>
      <c r="C37" s="269">
        <v>70325</v>
      </c>
      <c r="D37" s="270">
        <v>62389</v>
      </c>
      <c r="E37" s="169">
        <f t="shared" si="0"/>
        <v>27208</v>
      </c>
      <c r="F37" s="269">
        <v>14214</v>
      </c>
      <c r="G37" s="628">
        <v>12994</v>
      </c>
      <c r="H37" s="169">
        <f t="shared" si="466"/>
        <v>11477</v>
      </c>
      <c r="I37" s="269">
        <v>6011</v>
      </c>
      <c r="J37" s="628">
        <v>5466</v>
      </c>
      <c r="K37" s="169">
        <f t="shared" si="467"/>
        <v>6845</v>
      </c>
      <c r="L37" s="269">
        <v>3550</v>
      </c>
      <c r="M37" s="628">
        <v>3295</v>
      </c>
      <c r="N37" s="169">
        <f t="shared" si="468"/>
        <v>6995</v>
      </c>
      <c r="O37" s="269">
        <v>3622</v>
      </c>
      <c r="P37" s="628">
        <v>3373</v>
      </c>
      <c r="Q37" s="169">
        <f t="shared" si="469"/>
        <v>30699</v>
      </c>
      <c r="R37" s="269">
        <v>16303</v>
      </c>
      <c r="S37" s="628">
        <v>14396</v>
      </c>
      <c r="T37" s="169">
        <f t="shared" si="470"/>
        <v>3829</v>
      </c>
      <c r="U37" s="269">
        <v>1998</v>
      </c>
      <c r="V37" s="628">
        <v>1831</v>
      </c>
      <c r="W37" s="169">
        <f t="shared" si="471"/>
        <v>4367</v>
      </c>
      <c r="X37" s="269">
        <v>2342</v>
      </c>
      <c r="Y37" s="628">
        <v>2025</v>
      </c>
      <c r="Z37" s="169">
        <f t="shared" si="472"/>
        <v>3528</v>
      </c>
      <c r="AA37" s="269">
        <v>1882</v>
      </c>
      <c r="AB37" s="628">
        <v>1646</v>
      </c>
      <c r="AC37" s="169">
        <f t="shared" si="473"/>
        <v>2675</v>
      </c>
      <c r="AD37" s="269">
        <v>1424</v>
      </c>
      <c r="AE37" s="177">
        <v>1251</v>
      </c>
      <c r="AF37" s="169">
        <f t="shared" si="474"/>
        <v>15157</v>
      </c>
      <c r="AG37" s="269">
        <v>8163</v>
      </c>
      <c r="AH37" s="177">
        <v>6994</v>
      </c>
      <c r="AI37" s="169">
        <f t="shared" si="475"/>
        <v>1450</v>
      </c>
      <c r="AJ37" s="269">
        <v>813</v>
      </c>
      <c r="AK37" s="177">
        <v>637</v>
      </c>
      <c r="AL37" s="169">
        <f t="shared" si="476"/>
        <v>767</v>
      </c>
      <c r="AM37" s="269">
        <v>441</v>
      </c>
      <c r="AN37" s="177">
        <v>326</v>
      </c>
      <c r="AO37" s="169">
        <f t="shared" si="477"/>
        <v>460</v>
      </c>
      <c r="AP37" s="269">
        <v>256</v>
      </c>
      <c r="AQ37" s="177">
        <v>204</v>
      </c>
      <c r="AR37" s="169">
        <f t="shared" si="478"/>
        <v>1019</v>
      </c>
      <c r="AS37" s="269">
        <v>507</v>
      </c>
      <c r="AT37" s="177">
        <v>512</v>
      </c>
      <c r="AU37" s="169">
        <f t="shared" si="479"/>
        <v>1202</v>
      </c>
      <c r="AV37" s="269">
        <v>641</v>
      </c>
      <c r="AW37" s="177">
        <v>561</v>
      </c>
      <c r="AX37" s="169">
        <f t="shared" si="480"/>
        <v>959</v>
      </c>
      <c r="AY37" s="269">
        <v>525</v>
      </c>
      <c r="AZ37" s="177">
        <v>434</v>
      </c>
      <c r="BA37" s="169">
        <f t="shared" si="481"/>
        <v>1518</v>
      </c>
      <c r="BB37" s="269">
        <v>849</v>
      </c>
      <c r="BC37" s="177">
        <v>669</v>
      </c>
      <c r="BD37" s="169">
        <f t="shared" si="482"/>
        <v>6708</v>
      </c>
      <c r="BE37" s="269">
        <v>3630</v>
      </c>
      <c r="BF37" s="177">
        <v>3078</v>
      </c>
      <c r="BG37" s="169">
        <f t="shared" si="483"/>
        <v>2758</v>
      </c>
      <c r="BH37" s="269">
        <v>1435</v>
      </c>
      <c r="BI37" s="177">
        <v>1323</v>
      </c>
      <c r="BJ37" s="169">
        <f t="shared" si="484"/>
        <v>842</v>
      </c>
      <c r="BK37" s="269">
        <v>472</v>
      </c>
      <c r="BL37" s="177">
        <v>370</v>
      </c>
      <c r="BM37" s="169">
        <f t="shared" si="485"/>
        <v>1860</v>
      </c>
      <c r="BN37" s="269">
        <v>1010</v>
      </c>
      <c r="BO37" s="177">
        <v>850</v>
      </c>
      <c r="BP37" s="169">
        <f t="shared" si="486"/>
        <v>391</v>
      </c>
      <c r="BQ37" s="269">
        <v>237</v>
      </c>
      <c r="BR37" s="177">
        <v>154</v>
      </c>
      <c r="BS37" s="20"/>
      <c r="BT37" s="20"/>
      <c r="BU37" s="20"/>
      <c r="BV37" s="20"/>
      <c r="BW37" s="20"/>
      <c r="BX37" s="20"/>
      <c r="BY37" s="20"/>
      <c r="BZ37" s="20"/>
      <c r="CA37" s="20"/>
    </row>
    <row r="38" spans="1:79" ht="15" customHeight="1">
      <c r="A38" s="182" t="s">
        <v>10</v>
      </c>
      <c r="B38" s="169">
        <f t="shared" si="487"/>
        <v>178653</v>
      </c>
      <c r="C38" s="269">
        <v>93014</v>
      </c>
      <c r="D38" s="270">
        <v>85639</v>
      </c>
      <c r="E38" s="169">
        <f t="shared" si="0"/>
        <v>37893</v>
      </c>
      <c r="F38" s="269">
        <v>19384</v>
      </c>
      <c r="G38" s="628">
        <v>18509</v>
      </c>
      <c r="H38" s="169">
        <f t="shared" si="466"/>
        <v>16258</v>
      </c>
      <c r="I38" s="269">
        <v>8596</v>
      </c>
      <c r="J38" s="628">
        <v>7662</v>
      </c>
      <c r="K38" s="169">
        <f t="shared" si="467"/>
        <v>9305</v>
      </c>
      <c r="L38" s="269">
        <v>4849</v>
      </c>
      <c r="M38" s="628">
        <v>4456</v>
      </c>
      <c r="N38" s="169">
        <f t="shared" si="468"/>
        <v>9642</v>
      </c>
      <c r="O38" s="269">
        <v>4876</v>
      </c>
      <c r="P38" s="628">
        <v>4766</v>
      </c>
      <c r="Q38" s="169">
        <f t="shared" si="469"/>
        <v>37527</v>
      </c>
      <c r="R38" s="269">
        <v>19468</v>
      </c>
      <c r="S38" s="628">
        <v>18059</v>
      </c>
      <c r="T38" s="169">
        <f t="shared" si="470"/>
        <v>5783</v>
      </c>
      <c r="U38" s="269">
        <v>2929</v>
      </c>
      <c r="V38" s="628">
        <v>2854</v>
      </c>
      <c r="W38" s="169">
        <f t="shared" si="471"/>
        <v>5549</v>
      </c>
      <c r="X38" s="269">
        <v>3042</v>
      </c>
      <c r="Y38" s="628">
        <v>2507</v>
      </c>
      <c r="Z38" s="169">
        <f t="shared" si="472"/>
        <v>4814</v>
      </c>
      <c r="AA38" s="269">
        <v>2536</v>
      </c>
      <c r="AB38" s="628">
        <v>2278</v>
      </c>
      <c r="AC38" s="169">
        <f t="shared" si="473"/>
        <v>3694</v>
      </c>
      <c r="AD38" s="269">
        <v>1937</v>
      </c>
      <c r="AE38" s="177">
        <v>1757</v>
      </c>
      <c r="AF38" s="169">
        <f t="shared" si="474"/>
        <v>19883</v>
      </c>
      <c r="AG38" s="269">
        <v>10196</v>
      </c>
      <c r="AH38" s="177">
        <v>9687</v>
      </c>
      <c r="AI38" s="169">
        <f t="shared" si="475"/>
        <v>1914</v>
      </c>
      <c r="AJ38" s="269">
        <v>1078</v>
      </c>
      <c r="AK38" s="177">
        <v>836</v>
      </c>
      <c r="AL38" s="169">
        <f t="shared" si="476"/>
        <v>969</v>
      </c>
      <c r="AM38" s="269">
        <v>531</v>
      </c>
      <c r="AN38" s="177">
        <v>438</v>
      </c>
      <c r="AO38" s="169">
        <f t="shared" si="477"/>
        <v>665</v>
      </c>
      <c r="AP38" s="269">
        <v>378</v>
      </c>
      <c r="AQ38" s="177">
        <v>287</v>
      </c>
      <c r="AR38" s="169">
        <f t="shared" si="478"/>
        <v>1536</v>
      </c>
      <c r="AS38" s="269">
        <v>819</v>
      </c>
      <c r="AT38" s="177">
        <v>717</v>
      </c>
      <c r="AU38" s="169">
        <f t="shared" si="479"/>
        <v>1895</v>
      </c>
      <c r="AV38" s="269">
        <v>1003</v>
      </c>
      <c r="AW38" s="177">
        <v>892</v>
      </c>
      <c r="AX38" s="169">
        <f t="shared" si="480"/>
        <v>1521</v>
      </c>
      <c r="AY38" s="269">
        <v>829</v>
      </c>
      <c r="AZ38" s="177">
        <v>692</v>
      </c>
      <c r="BA38" s="169">
        <f t="shared" si="481"/>
        <v>1936</v>
      </c>
      <c r="BB38" s="269">
        <v>1091</v>
      </c>
      <c r="BC38" s="177">
        <v>845</v>
      </c>
      <c r="BD38" s="169">
        <f t="shared" si="482"/>
        <v>9766</v>
      </c>
      <c r="BE38" s="269">
        <v>5298</v>
      </c>
      <c r="BF38" s="177">
        <v>4468</v>
      </c>
      <c r="BG38" s="169">
        <f t="shared" si="483"/>
        <v>3651</v>
      </c>
      <c r="BH38" s="269">
        <v>1795</v>
      </c>
      <c r="BI38" s="177">
        <v>1856</v>
      </c>
      <c r="BJ38" s="169">
        <f t="shared" si="484"/>
        <v>1222</v>
      </c>
      <c r="BK38" s="269">
        <v>670</v>
      </c>
      <c r="BL38" s="177">
        <v>552</v>
      </c>
      <c r="BM38" s="169">
        <f t="shared" si="485"/>
        <v>2661</v>
      </c>
      <c r="BN38" s="269">
        <v>1359</v>
      </c>
      <c r="BO38" s="177">
        <v>1302</v>
      </c>
      <c r="BP38" s="169">
        <f t="shared" si="486"/>
        <v>569</v>
      </c>
      <c r="BQ38" s="269">
        <v>350</v>
      </c>
      <c r="BR38" s="177">
        <v>219</v>
      </c>
      <c r="BS38" s="20"/>
      <c r="BT38" s="20"/>
      <c r="BU38" s="20"/>
      <c r="BV38" s="20"/>
      <c r="BW38" s="20"/>
      <c r="BX38" s="20"/>
      <c r="BY38" s="20"/>
      <c r="BZ38" s="20"/>
      <c r="CA38" s="20"/>
    </row>
    <row r="39" spans="1:79" ht="15" customHeight="1">
      <c r="A39" s="182" t="s">
        <v>11</v>
      </c>
      <c r="B39" s="169">
        <f t="shared" si="487"/>
        <v>181869</v>
      </c>
      <c r="C39" s="269">
        <v>94516</v>
      </c>
      <c r="D39" s="270">
        <v>87353</v>
      </c>
      <c r="E39" s="169">
        <f t="shared" si="0"/>
        <v>36402</v>
      </c>
      <c r="F39" s="269">
        <v>18394</v>
      </c>
      <c r="G39" s="628">
        <v>18008</v>
      </c>
      <c r="H39" s="169">
        <f t="shared" si="466"/>
        <v>17458</v>
      </c>
      <c r="I39" s="269">
        <v>9048</v>
      </c>
      <c r="J39" s="628">
        <v>8410</v>
      </c>
      <c r="K39" s="169">
        <f t="shared" si="467"/>
        <v>9332</v>
      </c>
      <c r="L39" s="269">
        <v>4873</v>
      </c>
      <c r="M39" s="628">
        <v>4459</v>
      </c>
      <c r="N39" s="169">
        <f t="shared" si="468"/>
        <v>10827</v>
      </c>
      <c r="O39" s="269">
        <v>5553</v>
      </c>
      <c r="P39" s="628">
        <v>5274</v>
      </c>
      <c r="Q39" s="169">
        <f t="shared" si="469"/>
        <v>34215</v>
      </c>
      <c r="R39" s="269">
        <v>17004</v>
      </c>
      <c r="S39" s="628">
        <v>17211</v>
      </c>
      <c r="T39" s="169">
        <f t="shared" si="470"/>
        <v>6696</v>
      </c>
      <c r="U39" s="269">
        <v>3424</v>
      </c>
      <c r="V39" s="628">
        <v>3272</v>
      </c>
      <c r="W39" s="169">
        <f t="shared" si="471"/>
        <v>6123</v>
      </c>
      <c r="X39" s="269">
        <v>3401</v>
      </c>
      <c r="Y39" s="628">
        <v>2722</v>
      </c>
      <c r="Z39" s="169">
        <f t="shared" si="472"/>
        <v>5586</v>
      </c>
      <c r="AA39" s="269">
        <v>2955</v>
      </c>
      <c r="AB39" s="628">
        <v>2631</v>
      </c>
      <c r="AC39" s="169">
        <f t="shared" si="473"/>
        <v>4298</v>
      </c>
      <c r="AD39" s="269">
        <v>2282</v>
      </c>
      <c r="AE39" s="177">
        <v>2016</v>
      </c>
      <c r="AF39" s="169">
        <f t="shared" si="474"/>
        <v>20004</v>
      </c>
      <c r="AG39" s="269">
        <v>10269</v>
      </c>
      <c r="AH39" s="177">
        <v>9735</v>
      </c>
      <c r="AI39" s="169">
        <f t="shared" si="475"/>
        <v>2277</v>
      </c>
      <c r="AJ39" s="269">
        <v>1361</v>
      </c>
      <c r="AK39" s="177">
        <v>916</v>
      </c>
      <c r="AL39" s="169">
        <f t="shared" si="476"/>
        <v>1143</v>
      </c>
      <c r="AM39" s="269">
        <v>650</v>
      </c>
      <c r="AN39" s="177">
        <v>493</v>
      </c>
      <c r="AO39" s="169">
        <f t="shared" si="477"/>
        <v>791</v>
      </c>
      <c r="AP39" s="269">
        <v>462</v>
      </c>
      <c r="AQ39" s="177">
        <v>329</v>
      </c>
      <c r="AR39" s="169">
        <f t="shared" si="478"/>
        <v>1784</v>
      </c>
      <c r="AS39" s="269">
        <v>951</v>
      </c>
      <c r="AT39" s="177">
        <v>833</v>
      </c>
      <c r="AU39" s="169">
        <f t="shared" si="479"/>
        <v>2081</v>
      </c>
      <c r="AV39" s="269">
        <v>1219</v>
      </c>
      <c r="AW39" s="177">
        <v>862</v>
      </c>
      <c r="AX39" s="169">
        <f t="shared" si="480"/>
        <v>1768</v>
      </c>
      <c r="AY39" s="269">
        <v>989</v>
      </c>
      <c r="AZ39" s="177">
        <v>779</v>
      </c>
      <c r="BA39" s="169">
        <f t="shared" si="481"/>
        <v>2302</v>
      </c>
      <c r="BB39" s="269">
        <v>1399</v>
      </c>
      <c r="BC39" s="177">
        <v>903</v>
      </c>
      <c r="BD39" s="169">
        <f t="shared" si="482"/>
        <v>10079</v>
      </c>
      <c r="BE39" s="269">
        <v>5421</v>
      </c>
      <c r="BF39" s="177">
        <v>4658</v>
      </c>
      <c r="BG39" s="169">
        <f t="shared" si="483"/>
        <v>3528</v>
      </c>
      <c r="BH39" s="269">
        <v>1888</v>
      </c>
      <c r="BI39" s="177">
        <v>1640</v>
      </c>
      <c r="BJ39" s="169">
        <f t="shared" si="484"/>
        <v>1556</v>
      </c>
      <c r="BK39" s="269">
        <v>921</v>
      </c>
      <c r="BL39" s="177">
        <v>635</v>
      </c>
      <c r="BM39" s="169">
        <f t="shared" si="485"/>
        <v>2974</v>
      </c>
      <c r="BN39" s="269">
        <v>1648</v>
      </c>
      <c r="BO39" s="177">
        <v>1326</v>
      </c>
      <c r="BP39" s="169">
        <f t="shared" si="486"/>
        <v>645</v>
      </c>
      <c r="BQ39" s="269">
        <v>404</v>
      </c>
      <c r="BR39" s="177">
        <v>241</v>
      </c>
      <c r="BS39" s="20"/>
      <c r="BT39" s="20"/>
      <c r="BU39" s="20"/>
      <c r="BV39" s="20"/>
      <c r="BW39" s="20"/>
      <c r="BX39" s="20"/>
      <c r="BY39" s="20"/>
      <c r="BZ39" s="20"/>
      <c r="CA39" s="20"/>
    </row>
    <row r="40" spans="1:79" ht="15" customHeight="1">
      <c r="A40" s="182" t="s">
        <v>12</v>
      </c>
      <c r="B40" s="169">
        <f t="shared" si="487"/>
        <v>219932</v>
      </c>
      <c r="C40" s="269">
        <v>114634</v>
      </c>
      <c r="D40" s="270">
        <v>105298</v>
      </c>
      <c r="E40" s="169">
        <f t="shared" si="0"/>
        <v>43506</v>
      </c>
      <c r="F40" s="269">
        <v>21891</v>
      </c>
      <c r="G40" s="628">
        <v>21615</v>
      </c>
      <c r="H40" s="169">
        <f t="shared" si="466"/>
        <v>22671</v>
      </c>
      <c r="I40" s="269">
        <v>11739</v>
      </c>
      <c r="J40" s="628">
        <v>10932</v>
      </c>
      <c r="K40" s="169">
        <f t="shared" si="467"/>
        <v>11241</v>
      </c>
      <c r="L40" s="269">
        <v>5864</v>
      </c>
      <c r="M40" s="628">
        <v>5377</v>
      </c>
      <c r="N40" s="169">
        <f t="shared" si="468"/>
        <v>12787</v>
      </c>
      <c r="O40" s="269">
        <v>6726</v>
      </c>
      <c r="P40" s="628">
        <v>6061</v>
      </c>
      <c r="Q40" s="169">
        <f t="shared" si="469"/>
        <v>37280</v>
      </c>
      <c r="R40" s="269">
        <v>18735</v>
      </c>
      <c r="S40" s="628">
        <v>18545</v>
      </c>
      <c r="T40" s="169">
        <f t="shared" si="470"/>
        <v>8419</v>
      </c>
      <c r="U40" s="269">
        <v>4502</v>
      </c>
      <c r="V40" s="628">
        <v>3917</v>
      </c>
      <c r="W40" s="169">
        <f t="shared" si="471"/>
        <v>8165</v>
      </c>
      <c r="X40" s="269">
        <v>4406</v>
      </c>
      <c r="Y40" s="628">
        <v>3759</v>
      </c>
      <c r="Z40" s="169">
        <f t="shared" si="472"/>
        <v>7232</v>
      </c>
      <c r="AA40" s="269">
        <v>3887</v>
      </c>
      <c r="AB40" s="628">
        <v>3345</v>
      </c>
      <c r="AC40" s="169">
        <f t="shared" si="473"/>
        <v>5302</v>
      </c>
      <c r="AD40" s="269">
        <v>2849</v>
      </c>
      <c r="AE40" s="177">
        <v>2453</v>
      </c>
      <c r="AF40" s="169">
        <f t="shared" si="474"/>
        <v>23852</v>
      </c>
      <c r="AG40" s="269">
        <v>11838</v>
      </c>
      <c r="AH40" s="177">
        <v>12014</v>
      </c>
      <c r="AI40" s="169">
        <f t="shared" si="475"/>
        <v>3314</v>
      </c>
      <c r="AJ40" s="269">
        <v>1886</v>
      </c>
      <c r="AK40" s="177">
        <v>1428</v>
      </c>
      <c r="AL40" s="169">
        <f t="shared" si="476"/>
        <v>1737</v>
      </c>
      <c r="AM40" s="269">
        <v>1004</v>
      </c>
      <c r="AN40" s="177">
        <v>733</v>
      </c>
      <c r="AO40" s="169">
        <f t="shared" si="477"/>
        <v>1232</v>
      </c>
      <c r="AP40" s="269">
        <v>748</v>
      </c>
      <c r="AQ40" s="177">
        <v>484</v>
      </c>
      <c r="AR40" s="169">
        <f t="shared" si="478"/>
        <v>2622</v>
      </c>
      <c r="AS40" s="269">
        <v>1491</v>
      </c>
      <c r="AT40" s="177">
        <v>1131</v>
      </c>
      <c r="AU40" s="169">
        <f t="shared" si="479"/>
        <v>3052</v>
      </c>
      <c r="AV40" s="269">
        <v>1644</v>
      </c>
      <c r="AW40" s="177">
        <v>1408</v>
      </c>
      <c r="AX40" s="169">
        <f t="shared" si="480"/>
        <v>2561</v>
      </c>
      <c r="AY40" s="269">
        <v>1488</v>
      </c>
      <c r="AZ40" s="177">
        <v>1073</v>
      </c>
      <c r="BA40" s="169">
        <f t="shared" si="481"/>
        <v>3237</v>
      </c>
      <c r="BB40" s="269">
        <v>1894</v>
      </c>
      <c r="BC40" s="177">
        <v>1343</v>
      </c>
      <c r="BD40" s="169">
        <f t="shared" si="482"/>
        <v>10906</v>
      </c>
      <c r="BE40" s="269">
        <v>5923</v>
      </c>
      <c r="BF40" s="177">
        <v>4983</v>
      </c>
      <c r="BG40" s="169">
        <f t="shared" si="483"/>
        <v>3683</v>
      </c>
      <c r="BH40" s="269">
        <v>2056</v>
      </c>
      <c r="BI40" s="177">
        <v>1627</v>
      </c>
      <c r="BJ40" s="169">
        <f t="shared" si="484"/>
        <v>2183</v>
      </c>
      <c r="BK40" s="269">
        <v>1250</v>
      </c>
      <c r="BL40" s="177">
        <v>933</v>
      </c>
      <c r="BM40" s="169">
        <f t="shared" si="485"/>
        <v>4057</v>
      </c>
      <c r="BN40" s="269">
        <v>2263</v>
      </c>
      <c r="BO40" s="177">
        <v>1794</v>
      </c>
      <c r="BP40" s="169">
        <f t="shared" si="486"/>
        <v>893</v>
      </c>
      <c r="BQ40" s="269">
        <v>550</v>
      </c>
      <c r="BR40" s="177">
        <v>343</v>
      </c>
      <c r="BS40" s="20"/>
      <c r="BT40" s="20"/>
      <c r="BU40" s="20"/>
      <c r="BV40" s="20"/>
      <c r="BW40" s="20"/>
      <c r="BX40" s="20"/>
      <c r="BY40" s="20"/>
      <c r="BZ40" s="20"/>
      <c r="CA40" s="20"/>
    </row>
    <row r="41" spans="1:79" ht="15" customHeight="1">
      <c r="A41" s="182" t="s">
        <v>13</v>
      </c>
      <c r="B41" s="169">
        <f t="shared" si="487"/>
        <v>222863</v>
      </c>
      <c r="C41" s="269">
        <v>114965</v>
      </c>
      <c r="D41" s="270">
        <v>107898</v>
      </c>
      <c r="E41" s="169">
        <f t="shared" si="0"/>
        <v>42989</v>
      </c>
      <c r="F41" s="269">
        <v>21528</v>
      </c>
      <c r="G41" s="628">
        <v>21461</v>
      </c>
      <c r="H41" s="169">
        <f t="shared" si="466"/>
        <v>23257</v>
      </c>
      <c r="I41" s="269">
        <v>11920</v>
      </c>
      <c r="J41" s="628">
        <v>11337</v>
      </c>
      <c r="K41" s="169">
        <f t="shared" si="467"/>
        <v>11716</v>
      </c>
      <c r="L41" s="269">
        <v>6096</v>
      </c>
      <c r="M41" s="628">
        <v>5620</v>
      </c>
      <c r="N41" s="169">
        <f t="shared" si="468"/>
        <v>12543</v>
      </c>
      <c r="O41" s="269">
        <v>6440</v>
      </c>
      <c r="P41" s="628">
        <v>6103</v>
      </c>
      <c r="Q41" s="169">
        <f t="shared" si="469"/>
        <v>33341</v>
      </c>
      <c r="R41" s="269">
        <v>16908</v>
      </c>
      <c r="S41" s="628">
        <v>16433</v>
      </c>
      <c r="T41" s="169">
        <f t="shared" si="470"/>
        <v>8594</v>
      </c>
      <c r="U41" s="269">
        <v>4360</v>
      </c>
      <c r="V41" s="628">
        <v>4234</v>
      </c>
      <c r="W41" s="169">
        <f t="shared" si="471"/>
        <v>9509</v>
      </c>
      <c r="X41" s="269">
        <v>5112</v>
      </c>
      <c r="Y41" s="628">
        <v>4397</v>
      </c>
      <c r="Z41" s="169">
        <f t="shared" si="472"/>
        <v>8322</v>
      </c>
      <c r="AA41" s="269">
        <v>4352</v>
      </c>
      <c r="AB41" s="628">
        <v>3970</v>
      </c>
      <c r="AC41" s="169">
        <f t="shared" si="473"/>
        <v>6012</v>
      </c>
      <c r="AD41" s="269">
        <v>3088</v>
      </c>
      <c r="AE41" s="177">
        <v>2924</v>
      </c>
      <c r="AF41" s="169">
        <f t="shared" si="474"/>
        <v>22376</v>
      </c>
      <c r="AG41" s="269">
        <v>11262</v>
      </c>
      <c r="AH41" s="177">
        <v>11114</v>
      </c>
      <c r="AI41" s="169">
        <f t="shared" si="475"/>
        <v>4456</v>
      </c>
      <c r="AJ41" s="269">
        <v>2441</v>
      </c>
      <c r="AK41" s="177">
        <v>2015</v>
      </c>
      <c r="AL41" s="169">
        <f t="shared" si="476"/>
        <v>2367</v>
      </c>
      <c r="AM41" s="269">
        <v>1239</v>
      </c>
      <c r="AN41" s="177">
        <v>1128</v>
      </c>
      <c r="AO41" s="169">
        <f t="shared" si="477"/>
        <v>1434</v>
      </c>
      <c r="AP41" s="269">
        <v>800</v>
      </c>
      <c r="AQ41" s="177">
        <v>634</v>
      </c>
      <c r="AR41" s="169">
        <f t="shared" si="478"/>
        <v>3094</v>
      </c>
      <c r="AS41" s="269">
        <v>1630</v>
      </c>
      <c r="AT41" s="177">
        <v>1464</v>
      </c>
      <c r="AU41" s="169">
        <f t="shared" si="479"/>
        <v>3819</v>
      </c>
      <c r="AV41" s="269">
        <v>2004</v>
      </c>
      <c r="AW41" s="177">
        <v>1815</v>
      </c>
      <c r="AX41" s="169">
        <f t="shared" si="480"/>
        <v>2941</v>
      </c>
      <c r="AY41" s="269">
        <v>1626</v>
      </c>
      <c r="AZ41" s="177">
        <v>1315</v>
      </c>
      <c r="BA41" s="169">
        <f t="shared" si="481"/>
        <v>4370</v>
      </c>
      <c r="BB41" s="269">
        <v>2356</v>
      </c>
      <c r="BC41" s="177">
        <v>2014</v>
      </c>
      <c r="BD41" s="169">
        <f t="shared" si="482"/>
        <v>9816</v>
      </c>
      <c r="BE41" s="269">
        <v>5323</v>
      </c>
      <c r="BF41" s="177">
        <v>4493</v>
      </c>
      <c r="BG41" s="169">
        <f t="shared" si="483"/>
        <v>4006</v>
      </c>
      <c r="BH41" s="269">
        <v>2098</v>
      </c>
      <c r="BI41" s="177">
        <v>1908</v>
      </c>
      <c r="BJ41" s="169">
        <f t="shared" si="484"/>
        <v>2867</v>
      </c>
      <c r="BK41" s="269">
        <v>1553</v>
      </c>
      <c r="BL41" s="177">
        <v>1314</v>
      </c>
      <c r="BM41" s="169">
        <f t="shared" si="485"/>
        <v>4102</v>
      </c>
      <c r="BN41" s="269">
        <v>2292</v>
      </c>
      <c r="BO41" s="177">
        <v>1810</v>
      </c>
      <c r="BP41" s="169">
        <f t="shared" si="486"/>
        <v>932</v>
      </c>
      <c r="BQ41" s="269">
        <v>537</v>
      </c>
      <c r="BR41" s="177">
        <v>395</v>
      </c>
      <c r="BS41" s="20"/>
      <c r="BT41" s="20"/>
      <c r="BU41" s="20"/>
      <c r="BV41" s="20"/>
      <c r="BW41" s="20"/>
      <c r="BX41" s="20"/>
      <c r="BY41" s="20"/>
      <c r="BZ41" s="20"/>
      <c r="CA41" s="20"/>
    </row>
    <row r="42" spans="1:79" ht="15" customHeight="1">
      <c r="A42" s="182" t="s">
        <v>15</v>
      </c>
      <c r="B42" s="169">
        <f t="shared" si="487"/>
        <v>247527</v>
      </c>
      <c r="C42" s="269">
        <v>125681</v>
      </c>
      <c r="D42" s="270">
        <v>121846</v>
      </c>
      <c r="E42" s="169">
        <f t="shared" si="0"/>
        <v>47093</v>
      </c>
      <c r="F42" s="269">
        <v>23025</v>
      </c>
      <c r="G42" s="628">
        <v>24068</v>
      </c>
      <c r="H42" s="169">
        <f t="shared" si="466"/>
        <v>25245</v>
      </c>
      <c r="I42" s="269">
        <v>12894</v>
      </c>
      <c r="J42" s="628">
        <v>12351</v>
      </c>
      <c r="K42" s="169">
        <f t="shared" si="467"/>
        <v>13469</v>
      </c>
      <c r="L42" s="269">
        <v>6874</v>
      </c>
      <c r="M42" s="628">
        <v>6595</v>
      </c>
      <c r="N42" s="169">
        <f t="shared" si="468"/>
        <v>14666</v>
      </c>
      <c r="O42" s="269">
        <v>7251</v>
      </c>
      <c r="P42" s="628">
        <v>7415</v>
      </c>
      <c r="Q42" s="169">
        <f t="shared" si="469"/>
        <v>29996</v>
      </c>
      <c r="R42" s="269">
        <v>15539</v>
      </c>
      <c r="S42" s="628">
        <v>14457</v>
      </c>
      <c r="T42" s="169">
        <f t="shared" si="470"/>
        <v>10125</v>
      </c>
      <c r="U42" s="269">
        <v>4981</v>
      </c>
      <c r="V42" s="628">
        <v>5144</v>
      </c>
      <c r="W42" s="169">
        <f t="shared" si="471"/>
        <v>11114</v>
      </c>
      <c r="X42" s="269">
        <v>5754</v>
      </c>
      <c r="Y42" s="628">
        <v>5360</v>
      </c>
      <c r="Z42" s="169">
        <f t="shared" si="472"/>
        <v>10515</v>
      </c>
      <c r="AA42" s="269">
        <v>5392</v>
      </c>
      <c r="AB42" s="628">
        <v>5123</v>
      </c>
      <c r="AC42" s="169">
        <f t="shared" si="473"/>
        <v>7558</v>
      </c>
      <c r="AD42" s="269">
        <v>3829</v>
      </c>
      <c r="AE42" s="177">
        <v>3729</v>
      </c>
      <c r="AF42" s="169">
        <f t="shared" si="474"/>
        <v>22741</v>
      </c>
      <c r="AG42" s="269">
        <v>11302</v>
      </c>
      <c r="AH42" s="177">
        <v>11439</v>
      </c>
      <c r="AI42" s="169">
        <f t="shared" si="475"/>
        <v>6334</v>
      </c>
      <c r="AJ42" s="269">
        <v>3292</v>
      </c>
      <c r="AK42" s="177">
        <v>3042</v>
      </c>
      <c r="AL42" s="169">
        <f t="shared" si="476"/>
        <v>3102</v>
      </c>
      <c r="AM42" s="269">
        <v>1587</v>
      </c>
      <c r="AN42" s="177">
        <v>1515</v>
      </c>
      <c r="AO42" s="169">
        <f t="shared" si="477"/>
        <v>1972</v>
      </c>
      <c r="AP42" s="269">
        <v>1047</v>
      </c>
      <c r="AQ42" s="177">
        <v>925</v>
      </c>
      <c r="AR42" s="169">
        <f t="shared" si="478"/>
        <v>3924</v>
      </c>
      <c r="AS42" s="269">
        <v>1974</v>
      </c>
      <c r="AT42" s="177">
        <v>1950</v>
      </c>
      <c r="AU42" s="169">
        <f t="shared" si="479"/>
        <v>5444</v>
      </c>
      <c r="AV42" s="269">
        <v>2839</v>
      </c>
      <c r="AW42" s="177">
        <v>2605</v>
      </c>
      <c r="AX42" s="169">
        <f t="shared" si="480"/>
        <v>3842</v>
      </c>
      <c r="AY42" s="269">
        <v>2076</v>
      </c>
      <c r="AZ42" s="177">
        <v>1766</v>
      </c>
      <c r="BA42" s="169">
        <f t="shared" si="481"/>
        <v>5820</v>
      </c>
      <c r="BB42" s="269">
        <v>3132</v>
      </c>
      <c r="BC42" s="177">
        <v>2688</v>
      </c>
      <c r="BD42" s="169">
        <f t="shared" si="482"/>
        <v>9399</v>
      </c>
      <c r="BE42" s="269">
        <v>5070</v>
      </c>
      <c r="BF42" s="177">
        <v>4329</v>
      </c>
      <c r="BG42" s="169">
        <f t="shared" si="483"/>
        <v>5116</v>
      </c>
      <c r="BH42" s="269">
        <v>2610</v>
      </c>
      <c r="BI42" s="177">
        <v>2506</v>
      </c>
      <c r="BJ42" s="169">
        <f t="shared" si="484"/>
        <v>3946</v>
      </c>
      <c r="BK42" s="269">
        <v>2074</v>
      </c>
      <c r="BL42" s="177">
        <v>1872</v>
      </c>
      <c r="BM42" s="169">
        <f t="shared" si="485"/>
        <v>5011</v>
      </c>
      <c r="BN42" s="269">
        <v>2547</v>
      </c>
      <c r="BO42" s="177">
        <v>2464</v>
      </c>
      <c r="BP42" s="169">
        <f t="shared" si="486"/>
        <v>1095</v>
      </c>
      <c r="BQ42" s="269">
        <v>592</v>
      </c>
      <c r="BR42" s="177">
        <v>503</v>
      </c>
      <c r="BS42" s="20"/>
      <c r="BT42" s="20"/>
      <c r="BU42" s="20"/>
      <c r="BV42" s="20"/>
      <c r="BW42" s="20"/>
      <c r="BX42" s="20"/>
      <c r="BY42" s="20"/>
      <c r="BZ42" s="20"/>
      <c r="CA42" s="20"/>
    </row>
    <row r="43" spans="1:79" ht="15" customHeight="1">
      <c r="A43" s="182" t="s">
        <v>16</v>
      </c>
      <c r="B43" s="169">
        <f t="shared" si="487"/>
        <v>200767</v>
      </c>
      <c r="C43" s="269">
        <v>100056</v>
      </c>
      <c r="D43" s="270">
        <v>100711</v>
      </c>
      <c r="E43" s="169">
        <f t="shared" si="0"/>
        <v>39039</v>
      </c>
      <c r="F43" s="269">
        <v>19058</v>
      </c>
      <c r="G43" s="628">
        <v>19981</v>
      </c>
      <c r="H43" s="169">
        <f t="shared" si="466"/>
        <v>20649</v>
      </c>
      <c r="I43" s="269">
        <v>10126</v>
      </c>
      <c r="J43" s="628">
        <v>10523</v>
      </c>
      <c r="K43" s="169">
        <f t="shared" si="467"/>
        <v>10971</v>
      </c>
      <c r="L43" s="269">
        <v>5397</v>
      </c>
      <c r="M43" s="628">
        <v>5574</v>
      </c>
      <c r="N43" s="169">
        <f t="shared" si="468"/>
        <v>12551</v>
      </c>
      <c r="O43" s="269">
        <v>6176</v>
      </c>
      <c r="P43" s="628">
        <v>6375</v>
      </c>
      <c r="Q43" s="169">
        <f t="shared" si="469"/>
        <v>18561</v>
      </c>
      <c r="R43" s="269">
        <v>9472</v>
      </c>
      <c r="S43" s="628">
        <v>9089</v>
      </c>
      <c r="T43" s="169">
        <f t="shared" si="470"/>
        <v>9112</v>
      </c>
      <c r="U43" s="269">
        <v>4403</v>
      </c>
      <c r="V43" s="628">
        <v>4709</v>
      </c>
      <c r="W43" s="169">
        <f t="shared" si="471"/>
        <v>9410</v>
      </c>
      <c r="X43" s="269">
        <v>4820</v>
      </c>
      <c r="Y43" s="628">
        <v>4590</v>
      </c>
      <c r="Z43" s="169">
        <f t="shared" si="472"/>
        <v>9258</v>
      </c>
      <c r="AA43" s="269">
        <v>4594</v>
      </c>
      <c r="AB43" s="628">
        <v>4664</v>
      </c>
      <c r="AC43" s="169">
        <f t="shared" si="473"/>
        <v>6787</v>
      </c>
      <c r="AD43" s="269">
        <v>3334</v>
      </c>
      <c r="AE43" s="177">
        <v>3453</v>
      </c>
      <c r="AF43" s="169">
        <f t="shared" si="474"/>
        <v>17284</v>
      </c>
      <c r="AG43" s="269">
        <v>8415</v>
      </c>
      <c r="AH43" s="177">
        <v>8869</v>
      </c>
      <c r="AI43" s="169">
        <f t="shared" si="475"/>
        <v>6136</v>
      </c>
      <c r="AJ43" s="269">
        <v>3140</v>
      </c>
      <c r="AK43" s="177">
        <v>2996</v>
      </c>
      <c r="AL43" s="169">
        <f t="shared" si="476"/>
        <v>2803</v>
      </c>
      <c r="AM43" s="269">
        <v>1430</v>
      </c>
      <c r="AN43" s="177">
        <v>1373</v>
      </c>
      <c r="AO43" s="169">
        <f t="shared" si="477"/>
        <v>1727</v>
      </c>
      <c r="AP43" s="269">
        <v>842</v>
      </c>
      <c r="AQ43" s="177">
        <v>885</v>
      </c>
      <c r="AR43" s="169">
        <f t="shared" si="478"/>
        <v>3652</v>
      </c>
      <c r="AS43" s="269">
        <v>1771</v>
      </c>
      <c r="AT43" s="177">
        <v>1881</v>
      </c>
      <c r="AU43" s="169">
        <f t="shared" si="479"/>
        <v>4776</v>
      </c>
      <c r="AV43" s="269">
        <v>2462</v>
      </c>
      <c r="AW43" s="177">
        <v>2314</v>
      </c>
      <c r="AX43" s="169">
        <f t="shared" si="480"/>
        <v>3126</v>
      </c>
      <c r="AY43" s="269">
        <v>1658</v>
      </c>
      <c r="AZ43" s="177">
        <v>1468</v>
      </c>
      <c r="BA43" s="169">
        <f t="shared" si="481"/>
        <v>4600</v>
      </c>
      <c r="BB43" s="269">
        <v>2499</v>
      </c>
      <c r="BC43" s="177">
        <v>2101</v>
      </c>
      <c r="BD43" s="169">
        <f t="shared" si="482"/>
        <v>6851</v>
      </c>
      <c r="BE43" s="269">
        <v>3524</v>
      </c>
      <c r="BF43" s="177">
        <v>3327</v>
      </c>
      <c r="BG43" s="169">
        <f t="shared" si="483"/>
        <v>4935</v>
      </c>
      <c r="BH43" s="269">
        <v>2478</v>
      </c>
      <c r="BI43" s="177">
        <v>2457</v>
      </c>
      <c r="BJ43" s="169">
        <f t="shared" si="484"/>
        <v>3518</v>
      </c>
      <c r="BK43" s="269">
        <v>1897</v>
      </c>
      <c r="BL43" s="177">
        <v>1621</v>
      </c>
      <c r="BM43" s="169">
        <f t="shared" si="485"/>
        <v>4157</v>
      </c>
      <c r="BN43" s="269">
        <v>2088</v>
      </c>
      <c r="BO43" s="177">
        <v>2069</v>
      </c>
      <c r="BP43" s="169">
        <f t="shared" si="486"/>
        <v>864</v>
      </c>
      <c r="BQ43" s="269">
        <v>472</v>
      </c>
      <c r="BR43" s="177">
        <v>392</v>
      </c>
      <c r="BS43" s="20"/>
      <c r="BT43" s="20"/>
      <c r="BU43" s="20"/>
      <c r="BV43" s="20"/>
      <c r="BW43" s="20"/>
      <c r="BX43" s="20"/>
      <c r="BY43" s="20"/>
      <c r="BZ43" s="20"/>
      <c r="CA43" s="20"/>
    </row>
    <row r="44" spans="1:79" ht="15" customHeight="1">
      <c r="A44" s="182" t="s">
        <v>17</v>
      </c>
      <c r="B44" s="169">
        <f t="shared" si="487"/>
        <v>148424</v>
      </c>
      <c r="C44" s="269">
        <v>70678</v>
      </c>
      <c r="D44" s="270">
        <v>77746</v>
      </c>
      <c r="E44" s="169">
        <f t="shared" si="0"/>
        <v>26103</v>
      </c>
      <c r="F44" s="269">
        <v>12782</v>
      </c>
      <c r="G44" s="628">
        <v>13321</v>
      </c>
      <c r="H44" s="169">
        <f t="shared" si="466"/>
        <v>15426</v>
      </c>
      <c r="I44" s="269">
        <v>7181</v>
      </c>
      <c r="J44" s="628">
        <v>8245</v>
      </c>
      <c r="K44" s="169">
        <f t="shared" si="467"/>
        <v>8356</v>
      </c>
      <c r="L44" s="269">
        <v>3947</v>
      </c>
      <c r="M44" s="628">
        <v>4409</v>
      </c>
      <c r="N44" s="169">
        <f t="shared" si="468"/>
        <v>9808</v>
      </c>
      <c r="O44" s="269">
        <v>4523</v>
      </c>
      <c r="P44" s="628">
        <v>5285</v>
      </c>
      <c r="Q44" s="169">
        <f t="shared" si="469"/>
        <v>11284</v>
      </c>
      <c r="R44" s="269">
        <v>5413</v>
      </c>
      <c r="S44" s="628">
        <v>5871</v>
      </c>
      <c r="T44" s="169">
        <f t="shared" si="470"/>
        <v>7163</v>
      </c>
      <c r="U44" s="269">
        <v>3307</v>
      </c>
      <c r="V44" s="628">
        <v>3856</v>
      </c>
      <c r="W44" s="169">
        <f t="shared" si="471"/>
        <v>7692</v>
      </c>
      <c r="X44" s="269">
        <v>3713</v>
      </c>
      <c r="Y44" s="628">
        <v>3979</v>
      </c>
      <c r="Z44" s="169">
        <f t="shared" si="472"/>
        <v>7251</v>
      </c>
      <c r="AA44" s="269">
        <v>3411</v>
      </c>
      <c r="AB44" s="628">
        <v>3840</v>
      </c>
      <c r="AC44" s="169">
        <f t="shared" si="473"/>
        <v>5397</v>
      </c>
      <c r="AD44" s="269">
        <v>2511</v>
      </c>
      <c r="AE44" s="177">
        <v>2886</v>
      </c>
      <c r="AF44" s="169">
        <f t="shared" si="474"/>
        <v>12741</v>
      </c>
      <c r="AG44" s="269">
        <v>5870</v>
      </c>
      <c r="AH44" s="177">
        <v>6871</v>
      </c>
      <c r="AI44" s="169">
        <f t="shared" si="475"/>
        <v>5017</v>
      </c>
      <c r="AJ44" s="269">
        <v>2403</v>
      </c>
      <c r="AK44" s="177">
        <v>2614</v>
      </c>
      <c r="AL44" s="169">
        <f t="shared" si="476"/>
        <v>2273</v>
      </c>
      <c r="AM44" s="269">
        <v>1115</v>
      </c>
      <c r="AN44" s="177">
        <v>1158</v>
      </c>
      <c r="AO44" s="169">
        <f t="shared" si="477"/>
        <v>1406</v>
      </c>
      <c r="AP44" s="269">
        <v>680</v>
      </c>
      <c r="AQ44" s="177">
        <v>726</v>
      </c>
      <c r="AR44" s="169">
        <f t="shared" si="478"/>
        <v>3123</v>
      </c>
      <c r="AS44" s="269">
        <v>1430</v>
      </c>
      <c r="AT44" s="177">
        <v>1693</v>
      </c>
      <c r="AU44" s="169">
        <f t="shared" si="479"/>
        <v>4274</v>
      </c>
      <c r="AV44" s="269">
        <v>2078</v>
      </c>
      <c r="AW44" s="177">
        <v>2196</v>
      </c>
      <c r="AX44" s="169">
        <f t="shared" si="480"/>
        <v>2550</v>
      </c>
      <c r="AY44" s="269">
        <v>1269</v>
      </c>
      <c r="AZ44" s="177">
        <v>1281</v>
      </c>
      <c r="BA44" s="169">
        <f t="shared" si="481"/>
        <v>3841</v>
      </c>
      <c r="BB44" s="269">
        <v>1904</v>
      </c>
      <c r="BC44" s="177">
        <v>1937</v>
      </c>
      <c r="BD44" s="169">
        <f t="shared" si="482"/>
        <v>4651</v>
      </c>
      <c r="BE44" s="269">
        <v>2291</v>
      </c>
      <c r="BF44" s="177">
        <v>2360</v>
      </c>
      <c r="BG44" s="169">
        <f t="shared" si="483"/>
        <v>3868</v>
      </c>
      <c r="BH44" s="269">
        <v>1843</v>
      </c>
      <c r="BI44" s="177">
        <v>2025</v>
      </c>
      <c r="BJ44" s="169">
        <f t="shared" si="484"/>
        <v>2587</v>
      </c>
      <c r="BK44" s="269">
        <v>1295</v>
      </c>
      <c r="BL44" s="177">
        <v>1292</v>
      </c>
      <c r="BM44" s="169">
        <f t="shared" si="485"/>
        <v>2986</v>
      </c>
      <c r="BN44" s="269">
        <v>1411</v>
      </c>
      <c r="BO44" s="177">
        <v>1575</v>
      </c>
      <c r="BP44" s="169">
        <f t="shared" si="486"/>
        <v>627</v>
      </c>
      <c r="BQ44" s="269">
        <v>301</v>
      </c>
      <c r="BR44" s="177">
        <v>326</v>
      </c>
      <c r="BS44" s="20"/>
      <c r="BT44" s="20"/>
      <c r="BU44" s="20"/>
      <c r="BV44" s="20"/>
      <c r="BW44" s="20"/>
      <c r="BX44" s="20"/>
      <c r="BY44" s="20"/>
      <c r="BZ44" s="20"/>
      <c r="CA44" s="20"/>
    </row>
    <row r="45" spans="1:79" ht="15" customHeight="1">
      <c r="A45" s="182" t="s">
        <v>18</v>
      </c>
      <c r="B45" s="169">
        <f t="shared" si="487"/>
        <v>102396</v>
      </c>
      <c r="C45" s="269">
        <v>45276</v>
      </c>
      <c r="D45" s="270">
        <v>57120</v>
      </c>
      <c r="E45" s="169">
        <f t="shared" si="0"/>
        <v>16362</v>
      </c>
      <c r="F45" s="269">
        <v>7580</v>
      </c>
      <c r="G45" s="628">
        <v>8782</v>
      </c>
      <c r="H45" s="169">
        <f t="shared" si="466"/>
        <v>10582</v>
      </c>
      <c r="I45" s="269">
        <v>4683</v>
      </c>
      <c r="J45" s="628">
        <v>5899</v>
      </c>
      <c r="K45" s="169">
        <f t="shared" si="467"/>
        <v>5843</v>
      </c>
      <c r="L45" s="269">
        <v>2549</v>
      </c>
      <c r="M45" s="628">
        <v>3294</v>
      </c>
      <c r="N45" s="169">
        <f t="shared" si="468"/>
        <v>7212</v>
      </c>
      <c r="O45" s="269">
        <v>3156</v>
      </c>
      <c r="P45" s="628">
        <v>4056</v>
      </c>
      <c r="Q45" s="169">
        <f t="shared" si="469"/>
        <v>6936</v>
      </c>
      <c r="R45" s="269">
        <v>3040</v>
      </c>
      <c r="S45" s="628">
        <v>3896</v>
      </c>
      <c r="T45" s="169">
        <f t="shared" si="470"/>
        <v>5085</v>
      </c>
      <c r="U45" s="269">
        <v>2257</v>
      </c>
      <c r="V45" s="628">
        <v>2828</v>
      </c>
      <c r="W45" s="169">
        <f t="shared" si="471"/>
        <v>5395</v>
      </c>
      <c r="X45" s="269">
        <v>2419</v>
      </c>
      <c r="Y45" s="628">
        <v>2976</v>
      </c>
      <c r="Z45" s="169">
        <f t="shared" si="472"/>
        <v>5298</v>
      </c>
      <c r="AA45" s="269">
        <v>2263</v>
      </c>
      <c r="AB45" s="628">
        <v>3035</v>
      </c>
      <c r="AC45" s="169">
        <f t="shared" si="473"/>
        <v>3922</v>
      </c>
      <c r="AD45" s="269">
        <v>1654</v>
      </c>
      <c r="AE45" s="177">
        <v>2268</v>
      </c>
      <c r="AF45" s="169">
        <f t="shared" si="474"/>
        <v>8738</v>
      </c>
      <c r="AG45" s="269">
        <v>3799</v>
      </c>
      <c r="AH45" s="177">
        <v>4939</v>
      </c>
      <c r="AI45" s="169">
        <f t="shared" si="475"/>
        <v>3693</v>
      </c>
      <c r="AJ45" s="269">
        <v>1600</v>
      </c>
      <c r="AK45" s="177">
        <v>2093</v>
      </c>
      <c r="AL45" s="169">
        <f t="shared" si="476"/>
        <v>1708</v>
      </c>
      <c r="AM45" s="269">
        <v>738</v>
      </c>
      <c r="AN45" s="177">
        <v>970</v>
      </c>
      <c r="AO45" s="169">
        <f t="shared" si="477"/>
        <v>1077</v>
      </c>
      <c r="AP45" s="269">
        <v>456</v>
      </c>
      <c r="AQ45" s="177">
        <v>621</v>
      </c>
      <c r="AR45" s="169">
        <f t="shared" si="478"/>
        <v>2416</v>
      </c>
      <c r="AS45" s="269">
        <v>936</v>
      </c>
      <c r="AT45" s="177">
        <v>1480</v>
      </c>
      <c r="AU45" s="169">
        <f t="shared" si="479"/>
        <v>2702</v>
      </c>
      <c r="AV45" s="269">
        <v>1250</v>
      </c>
      <c r="AW45" s="177">
        <v>1452</v>
      </c>
      <c r="AX45" s="169">
        <f t="shared" si="480"/>
        <v>1766</v>
      </c>
      <c r="AY45" s="269">
        <v>790</v>
      </c>
      <c r="AZ45" s="177">
        <v>976</v>
      </c>
      <c r="BA45" s="169">
        <f t="shared" si="481"/>
        <v>2460</v>
      </c>
      <c r="BB45" s="269">
        <v>1142</v>
      </c>
      <c r="BC45" s="177">
        <v>1318</v>
      </c>
      <c r="BD45" s="169">
        <f t="shared" si="482"/>
        <v>3333</v>
      </c>
      <c r="BE45" s="269">
        <v>1452</v>
      </c>
      <c r="BF45" s="177">
        <v>1881</v>
      </c>
      <c r="BG45" s="169">
        <f t="shared" si="483"/>
        <v>2868</v>
      </c>
      <c r="BH45" s="269">
        <v>1297</v>
      </c>
      <c r="BI45" s="177">
        <v>1571</v>
      </c>
      <c r="BJ45" s="169">
        <f t="shared" si="484"/>
        <v>2027</v>
      </c>
      <c r="BK45" s="269">
        <v>904</v>
      </c>
      <c r="BL45" s="177">
        <v>1123</v>
      </c>
      <c r="BM45" s="169">
        <f t="shared" si="485"/>
        <v>2478</v>
      </c>
      <c r="BN45" s="269">
        <v>1084</v>
      </c>
      <c r="BO45" s="177">
        <v>1394</v>
      </c>
      <c r="BP45" s="169">
        <f t="shared" si="486"/>
        <v>495</v>
      </c>
      <c r="BQ45" s="269">
        <v>227</v>
      </c>
      <c r="BR45" s="177">
        <v>268</v>
      </c>
      <c r="BS45" s="20"/>
      <c r="BT45" s="20"/>
      <c r="BU45" s="20"/>
      <c r="BV45" s="20"/>
      <c r="BW45" s="20"/>
      <c r="BX45" s="20"/>
      <c r="BY45" s="20"/>
      <c r="BZ45" s="20"/>
      <c r="CA45" s="20"/>
    </row>
    <row r="46" spans="1:79" ht="15" customHeight="1">
      <c r="A46" s="182" t="s">
        <v>19</v>
      </c>
      <c r="B46" s="169">
        <f t="shared" si="487"/>
        <v>96233</v>
      </c>
      <c r="C46" s="269">
        <v>34986</v>
      </c>
      <c r="D46" s="270">
        <v>61247</v>
      </c>
      <c r="E46" s="169">
        <f t="shared" si="0"/>
        <v>12429</v>
      </c>
      <c r="F46" s="269">
        <v>4775</v>
      </c>
      <c r="G46" s="628">
        <v>7654</v>
      </c>
      <c r="H46" s="169">
        <f t="shared" si="466"/>
        <v>9589</v>
      </c>
      <c r="I46" s="269">
        <v>3464</v>
      </c>
      <c r="J46" s="628">
        <v>6125</v>
      </c>
      <c r="K46" s="169">
        <f t="shared" si="467"/>
        <v>5585</v>
      </c>
      <c r="L46" s="269">
        <v>1924</v>
      </c>
      <c r="M46" s="628">
        <v>3661</v>
      </c>
      <c r="N46" s="169">
        <f t="shared" si="468"/>
        <v>7079</v>
      </c>
      <c r="O46" s="269">
        <v>2656</v>
      </c>
      <c r="P46" s="628">
        <v>4423</v>
      </c>
      <c r="Q46" s="169">
        <f t="shared" si="469"/>
        <v>6028</v>
      </c>
      <c r="R46" s="269">
        <v>2063</v>
      </c>
      <c r="S46" s="628">
        <v>3965</v>
      </c>
      <c r="T46" s="169">
        <f t="shared" si="470"/>
        <v>4969</v>
      </c>
      <c r="U46" s="269">
        <v>1892</v>
      </c>
      <c r="V46" s="628">
        <v>3077</v>
      </c>
      <c r="W46" s="169">
        <f t="shared" si="471"/>
        <v>5118</v>
      </c>
      <c r="X46" s="269">
        <v>1824</v>
      </c>
      <c r="Y46" s="628">
        <v>3294</v>
      </c>
      <c r="Z46" s="169">
        <f t="shared" si="472"/>
        <v>5723</v>
      </c>
      <c r="AA46" s="269">
        <v>1980</v>
      </c>
      <c r="AB46" s="628">
        <v>3743</v>
      </c>
      <c r="AC46" s="169">
        <f t="shared" si="473"/>
        <v>3966</v>
      </c>
      <c r="AD46" s="269">
        <v>1454</v>
      </c>
      <c r="AE46" s="177">
        <v>2512</v>
      </c>
      <c r="AF46" s="169">
        <f t="shared" si="474"/>
        <v>7269</v>
      </c>
      <c r="AG46" s="269">
        <v>2748</v>
      </c>
      <c r="AH46" s="177">
        <v>4521</v>
      </c>
      <c r="AI46" s="169">
        <f t="shared" si="475"/>
        <v>4217</v>
      </c>
      <c r="AJ46" s="269">
        <v>1547</v>
      </c>
      <c r="AK46" s="177">
        <v>2670</v>
      </c>
      <c r="AL46" s="169">
        <f t="shared" si="476"/>
        <v>1791</v>
      </c>
      <c r="AM46" s="269">
        <v>634</v>
      </c>
      <c r="AN46" s="177">
        <v>1157</v>
      </c>
      <c r="AO46" s="169">
        <f t="shared" si="477"/>
        <v>1290</v>
      </c>
      <c r="AP46" s="269">
        <v>475</v>
      </c>
      <c r="AQ46" s="177">
        <v>815</v>
      </c>
      <c r="AR46" s="169">
        <f t="shared" si="478"/>
        <v>2817</v>
      </c>
      <c r="AS46" s="269">
        <v>943</v>
      </c>
      <c r="AT46" s="177">
        <v>1874</v>
      </c>
      <c r="AU46" s="169">
        <f t="shared" si="479"/>
        <v>2791</v>
      </c>
      <c r="AV46" s="269">
        <v>1033</v>
      </c>
      <c r="AW46" s="177">
        <v>1758</v>
      </c>
      <c r="AX46" s="169">
        <f t="shared" si="480"/>
        <v>1786</v>
      </c>
      <c r="AY46" s="269">
        <v>620</v>
      </c>
      <c r="AZ46" s="177">
        <v>1166</v>
      </c>
      <c r="BA46" s="169">
        <f t="shared" si="481"/>
        <v>2313</v>
      </c>
      <c r="BB46" s="269">
        <v>895</v>
      </c>
      <c r="BC46" s="177">
        <v>1418</v>
      </c>
      <c r="BD46" s="169">
        <f t="shared" si="482"/>
        <v>3205</v>
      </c>
      <c r="BE46" s="269">
        <v>1082</v>
      </c>
      <c r="BF46" s="177">
        <v>2123</v>
      </c>
      <c r="BG46" s="169">
        <f t="shared" si="483"/>
        <v>3225</v>
      </c>
      <c r="BH46" s="269">
        <v>1192</v>
      </c>
      <c r="BI46" s="177">
        <v>2033</v>
      </c>
      <c r="BJ46" s="169">
        <f t="shared" si="484"/>
        <v>2147</v>
      </c>
      <c r="BK46" s="269">
        <v>786</v>
      </c>
      <c r="BL46" s="177">
        <v>1361</v>
      </c>
      <c r="BM46" s="169">
        <f t="shared" si="485"/>
        <v>2555</v>
      </c>
      <c r="BN46" s="269">
        <v>858</v>
      </c>
      <c r="BO46" s="177">
        <v>1697</v>
      </c>
      <c r="BP46" s="169">
        <f t="shared" si="486"/>
        <v>341</v>
      </c>
      <c r="BQ46" s="269">
        <v>141</v>
      </c>
      <c r="BR46" s="177">
        <v>200</v>
      </c>
      <c r="BS46" s="20"/>
      <c r="BT46" s="20"/>
      <c r="BU46" s="20"/>
      <c r="BV46" s="20"/>
      <c r="BW46" s="20"/>
      <c r="BX46" s="20"/>
      <c r="BY46" s="20"/>
      <c r="BZ46" s="20"/>
      <c r="CA46" s="20"/>
    </row>
    <row r="47" spans="1:79" ht="15" customHeight="1">
      <c r="A47" s="182" t="s">
        <v>20</v>
      </c>
      <c r="B47" s="169">
        <f t="shared" si="487"/>
        <v>53924</v>
      </c>
      <c r="C47" s="269">
        <v>15767</v>
      </c>
      <c r="D47" s="270">
        <v>38157</v>
      </c>
      <c r="E47" s="169">
        <f t="shared" si="0"/>
        <v>6002</v>
      </c>
      <c r="F47" s="269">
        <v>1697</v>
      </c>
      <c r="G47" s="628">
        <v>4305</v>
      </c>
      <c r="H47" s="169">
        <f t="shared" si="466"/>
        <v>5261</v>
      </c>
      <c r="I47" s="269">
        <v>1452</v>
      </c>
      <c r="J47" s="628">
        <v>3809</v>
      </c>
      <c r="K47" s="169">
        <f t="shared" si="467"/>
        <v>3327</v>
      </c>
      <c r="L47" s="269">
        <v>1009</v>
      </c>
      <c r="M47" s="628">
        <v>2318</v>
      </c>
      <c r="N47" s="169">
        <f t="shared" si="468"/>
        <v>3848</v>
      </c>
      <c r="O47" s="269">
        <v>1190</v>
      </c>
      <c r="P47" s="628">
        <v>2658</v>
      </c>
      <c r="Q47" s="169">
        <f t="shared" si="469"/>
        <v>3287</v>
      </c>
      <c r="R47" s="269">
        <v>917</v>
      </c>
      <c r="S47" s="628">
        <v>2370</v>
      </c>
      <c r="T47" s="169">
        <f t="shared" si="470"/>
        <v>2740</v>
      </c>
      <c r="U47" s="269">
        <v>873</v>
      </c>
      <c r="V47" s="628">
        <v>1867</v>
      </c>
      <c r="W47" s="169">
        <f t="shared" si="471"/>
        <v>2798</v>
      </c>
      <c r="X47" s="269">
        <v>821</v>
      </c>
      <c r="Y47" s="628">
        <v>1977</v>
      </c>
      <c r="Z47" s="169">
        <f t="shared" si="472"/>
        <v>3460</v>
      </c>
      <c r="AA47" s="269">
        <v>1003</v>
      </c>
      <c r="AB47" s="628">
        <v>2457</v>
      </c>
      <c r="AC47" s="169">
        <f t="shared" si="473"/>
        <v>2254</v>
      </c>
      <c r="AD47" s="269">
        <v>596</v>
      </c>
      <c r="AE47" s="177">
        <v>1658</v>
      </c>
      <c r="AF47" s="169">
        <f t="shared" si="474"/>
        <v>3823</v>
      </c>
      <c r="AG47" s="269">
        <v>1154</v>
      </c>
      <c r="AH47" s="177">
        <v>2669</v>
      </c>
      <c r="AI47" s="169">
        <f t="shared" si="475"/>
        <v>2497</v>
      </c>
      <c r="AJ47" s="269">
        <v>723</v>
      </c>
      <c r="AK47" s="177">
        <v>1774</v>
      </c>
      <c r="AL47" s="169">
        <f t="shared" si="476"/>
        <v>1013</v>
      </c>
      <c r="AM47" s="269">
        <v>330</v>
      </c>
      <c r="AN47" s="177">
        <v>683</v>
      </c>
      <c r="AO47" s="169">
        <f t="shared" si="477"/>
        <v>678</v>
      </c>
      <c r="AP47" s="269">
        <v>180</v>
      </c>
      <c r="AQ47" s="177">
        <v>498</v>
      </c>
      <c r="AR47" s="169">
        <f t="shared" si="478"/>
        <v>1520</v>
      </c>
      <c r="AS47" s="269">
        <v>437</v>
      </c>
      <c r="AT47" s="177">
        <v>1083</v>
      </c>
      <c r="AU47" s="169">
        <f t="shared" si="479"/>
        <v>1829</v>
      </c>
      <c r="AV47" s="269">
        <v>545</v>
      </c>
      <c r="AW47" s="177">
        <v>1284</v>
      </c>
      <c r="AX47" s="169">
        <f t="shared" si="480"/>
        <v>1071</v>
      </c>
      <c r="AY47" s="269">
        <v>325</v>
      </c>
      <c r="AZ47" s="177">
        <v>746</v>
      </c>
      <c r="BA47" s="169">
        <f t="shared" si="481"/>
        <v>1411</v>
      </c>
      <c r="BB47" s="269">
        <v>385</v>
      </c>
      <c r="BC47" s="177">
        <v>1026</v>
      </c>
      <c r="BD47" s="169">
        <f t="shared" si="482"/>
        <v>1780</v>
      </c>
      <c r="BE47" s="269">
        <v>534</v>
      </c>
      <c r="BF47" s="177">
        <v>1246</v>
      </c>
      <c r="BG47" s="169">
        <f t="shared" si="483"/>
        <v>2187</v>
      </c>
      <c r="BH47" s="269">
        <v>670</v>
      </c>
      <c r="BI47" s="177">
        <v>1517</v>
      </c>
      <c r="BJ47" s="169">
        <f t="shared" si="484"/>
        <v>1341</v>
      </c>
      <c r="BK47" s="269">
        <v>411</v>
      </c>
      <c r="BL47" s="177">
        <v>930</v>
      </c>
      <c r="BM47" s="169">
        <f t="shared" si="485"/>
        <v>1598</v>
      </c>
      <c r="BN47" s="269">
        <v>438</v>
      </c>
      <c r="BO47" s="177">
        <v>1160</v>
      </c>
      <c r="BP47" s="169">
        <f t="shared" si="486"/>
        <v>199</v>
      </c>
      <c r="BQ47" s="269">
        <v>77</v>
      </c>
      <c r="BR47" s="177">
        <v>122</v>
      </c>
      <c r="BS47" s="20"/>
      <c r="BT47" s="20"/>
      <c r="BU47" s="20"/>
      <c r="BV47" s="20"/>
      <c r="BW47" s="20"/>
      <c r="BX47" s="20"/>
      <c r="BY47" s="20"/>
      <c r="BZ47" s="20"/>
      <c r="CA47" s="20"/>
    </row>
    <row r="48" spans="1:79" ht="15" customHeight="1">
      <c r="A48" s="182" t="s">
        <v>21</v>
      </c>
      <c r="B48" s="169">
        <f t="shared" si="487"/>
        <v>18503</v>
      </c>
      <c r="C48" s="269">
        <v>4047</v>
      </c>
      <c r="D48" s="270">
        <v>14456</v>
      </c>
      <c r="E48" s="169">
        <f t="shared" si="0"/>
        <v>2089</v>
      </c>
      <c r="F48" s="269">
        <v>418</v>
      </c>
      <c r="G48" s="628">
        <v>1671</v>
      </c>
      <c r="H48" s="169">
        <f t="shared" si="466"/>
        <v>1837</v>
      </c>
      <c r="I48" s="269">
        <v>401</v>
      </c>
      <c r="J48" s="628">
        <v>1436</v>
      </c>
      <c r="K48" s="169">
        <f t="shared" si="467"/>
        <v>1209</v>
      </c>
      <c r="L48" s="269">
        <v>277</v>
      </c>
      <c r="M48" s="627">
        <v>932</v>
      </c>
      <c r="N48" s="169">
        <f t="shared" si="468"/>
        <v>1362</v>
      </c>
      <c r="O48" s="269">
        <v>298</v>
      </c>
      <c r="P48" s="628">
        <v>1064</v>
      </c>
      <c r="Q48" s="169">
        <f t="shared" si="469"/>
        <v>1111</v>
      </c>
      <c r="R48" s="269">
        <v>223</v>
      </c>
      <c r="S48" s="627">
        <v>888</v>
      </c>
      <c r="T48" s="169">
        <f t="shared" si="470"/>
        <v>982</v>
      </c>
      <c r="U48" s="269">
        <v>224</v>
      </c>
      <c r="V48" s="627">
        <v>758</v>
      </c>
      <c r="W48" s="169">
        <f t="shared" si="471"/>
        <v>925</v>
      </c>
      <c r="X48" s="269">
        <v>206</v>
      </c>
      <c r="Y48" s="627">
        <v>719</v>
      </c>
      <c r="Z48" s="169">
        <f t="shared" si="472"/>
        <v>1237</v>
      </c>
      <c r="AA48" s="269">
        <v>260</v>
      </c>
      <c r="AB48" s="627">
        <v>977</v>
      </c>
      <c r="AC48" s="169">
        <f t="shared" si="473"/>
        <v>736</v>
      </c>
      <c r="AD48" s="269">
        <v>156</v>
      </c>
      <c r="AE48" s="177">
        <v>580</v>
      </c>
      <c r="AF48" s="169">
        <f t="shared" si="474"/>
        <v>1179</v>
      </c>
      <c r="AG48" s="269">
        <v>278</v>
      </c>
      <c r="AH48" s="177">
        <v>901</v>
      </c>
      <c r="AI48" s="169">
        <f t="shared" si="475"/>
        <v>836</v>
      </c>
      <c r="AJ48" s="269">
        <v>188</v>
      </c>
      <c r="AK48" s="177">
        <v>648</v>
      </c>
      <c r="AL48" s="169">
        <f t="shared" si="476"/>
        <v>327</v>
      </c>
      <c r="AM48" s="269">
        <v>85</v>
      </c>
      <c r="AN48" s="177">
        <v>242</v>
      </c>
      <c r="AO48" s="169">
        <f t="shared" si="477"/>
        <v>221</v>
      </c>
      <c r="AP48" s="269">
        <v>48</v>
      </c>
      <c r="AQ48" s="177">
        <v>173</v>
      </c>
      <c r="AR48" s="169">
        <f t="shared" si="478"/>
        <v>518</v>
      </c>
      <c r="AS48" s="269">
        <v>122</v>
      </c>
      <c r="AT48" s="177">
        <v>396</v>
      </c>
      <c r="AU48" s="169">
        <f t="shared" si="479"/>
        <v>672</v>
      </c>
      <c r="AV48" s="269">
        <v>138</v>
      </c>
      <c r="AW48" s="177">
        <v>534</v>
      </c>
      <c r="AX48" s="169">
        <f t="shared" si="480"/>
        <v>338</v>
      </c>
      <c r="AY48" s="269">
        <v>74</v>
      </c>
      <c r="AZ48" s="177">
        <v>264</v>
      </c>
      <c r="BA48" s="169">
        <f t="shared" si="481"/>
        <v>514</v>
      </c>
      <c r="BB48" s="269">
        <v>121</v>
      </c>
      <c r="BC48" s="177">
        <v>393</v>
      </c>
      <c r="BD48" s="169">
        <f t="shared" si="482"/>
        <v>626</v>
      </c>
      <c r="BE48" s="269">
        <v>149</v>
      </c>
      <c r="BF48" s="177">
        <v>477</v>
      </c>
      <c r="BG48" s="169">
        <f t="shared" si="483"/>
        <v>656</v>
      </c>
      <c r="BH48" s="269">
        <v>142</v>
      </c>
      <c r="BI48" s="177">
        <v>514</v>
      </c>
      <c r="BJ48" s="169">
        <f t="shared" si="484"/>
        <v>453</v>
      </c>
      <c r="BK48" s="269">
        <v>121</v>
      </c>
      <c r="BL48" s="177">
        <v>332</v>
      </c>
      <c r="BM48" s="169">
        <f t="shared" si="485"/>
        <v>607</v>
      </c>
      <c r="BN48" s="269">
        <v>101</v>
      </c>
      <c r="BO48" s="177">
        <v>506</v>
      </c>
      <c r="BP48" s="169">
        <f t="shared" si="486"/>
        <v>68</v>
      </c>
      <c r="BQ48" s="269">
        <v>17</v>
      </c>
      <c r="BR48" s="177">
        <v>51</v>
      </c>
      <c r="BS48" s="20"/>
      <c r="BT48" s="20"/>
      <c r="BU48" s="20"/>
      <c r="BV48" s="20"/>
      <c r="BW48" s="20"/>
      <c r="BX48" s="20"/>
      <c r="BY48" s="20"/>
      <c r="BZ48" s="20"/>
      <c r="CA48" s="20"/>
    </row>
    <row r="49" spans="1:79" ht="15" customHeight="1">
      <c r="A49" s="182" t="s">
        <v>22</v>
      </c>
      <c r="B49" s="169">
        <f t="shared" si="487"/>
        <v>3864</v>
      </c>
      <c r="C49" s="269">
        <v>639</v>
      </c>
      <c r="D49" s="270">
        <v>3225</v>
      </c>
      <c r="E49" s="169">
        <f t="shared" si="0"/>
        <v>434</v>
      </c>
      <c r="F49" s="269">
        <v>59</v>
      </c>
      <c r="G49" s="627">
        <v>375</v>
      </c>
      <c r="H49" s="169">
        <f t="shared" si="466"/>
        <v>320</v>
      </c>
      <c r="I49" s="269">
        <v>57</v>
      </c>
      <c r="J49" s="627">
        <v>263</v>
      </c>
      <c r="K49" s="169">
        <f t="shared" si="467"/>
        <v>233</v>
      </c>
      <c r="L49" s="269">
        <v>46</v>
      </c>
      <c r="M49" s="627">
        <v>187</v>
      </c>
      <c r="N49" s="169">
        <f t="shared" si="468"/>
        <v>298</v>
      </c>
      <c r="O49" s="269">
        <v>46</v>
      </c>
      <c r="P49" s="627">
        <v>252</v>
      </c>
      <c r="Q49" s="169">
        <f t="shared" si="469"/>
        <v>239</v>
      </c>
      <c r="R49" s="269">
        <v>42</v>
      </c>
      <c r="S49" s="627">
        <v>197</v>
      </c>
      <c r="T49" s="169">
        <f t="shared" si="470"/>
        <v>205</v>
      </c>
      <c r="U49" s="269">
        <v>38</v>
      </c>
      <c r="V49" s="627">
        <v>167</v>
      </c>
      <c r="W49" s="169">
        <f t="shared" si="471"/>
        <v>145</v>
      </c>
      <c r="X49" s="269">
        <v>31</v>
      </c>
      <c r="Y49" s="627">
        <v>114</v>
      </c>
      <c r="Z49" s="169">
        <f t="shared" si="472"/>
        <v>293</v>
      </c>
      <c r="AA49" s="269">
        <v>39</v>
      </c>
      <c r="AB49" s="627">
        <v>254</v>
      </c>
      <c r="AC49" s="169">
        <f t="shared" si="473"/>
        <v>173</v>
      </c>
      <c r="AD49" s="269">
        <v>27</v>
      </c>
      <c r="AE49" s="177">
        <v>146</v>
      </c>
      <c r="AF49" s="169">
        <f t="shared" si="474"/>
        <v>248</v>
      </c>
      <c r="AG49" s="269">
        <v>54</v>
      </c>
      <c r="AH49" s="177">
        <v>194</v>
      </c>
      <c r="AI49" s="169">
        <f t="shared" si="475"/>
        <v>162</v>
      </c>
      <c r="AJ49" s="269">
        <v>26</v>
      </c>
      <c r="AK49" s="177">
        <v>136</v>
      </c>
      <c r="AL49" s="169">
        <f t="shared" si="476"/>
        <v>71</v>
      </c>
      <c r="AM49" s="269">
        <v>11</v>
      </c>
      <c r="AN49" s="177">
        <v>60</v>
      </c>
      <c r="AO49" s="169">
        <f t="shared" si="477"/>
        <v>57</v>
      </c>
      <c r="AP49" s="269">
        <v>8</v>
      </c>
      <c r="AQ49" s="177">
        <v>49</v>
      </c>
      <c r="AR49" s="169">
        <f t="shared" si="478"/>
        <v>103</v>
      </c>
      <c r="AS49" s="269">
        <v>10</v>
      </c>
      <c r="AT49" s="177">
        <v>93</v>
      </c>
      <c r="AU49" s="169">
        <f t="shared" si="479"/>
        <v>130</v>
      </c>
      <c r="AV49" s="269">
        <v>22</v>
      </c>
      <c r="AW49" s="177">
        <v>108</v>
      </c>
      <c r="AX49" s="169">
        <f t="shared" si="480"/>
        <v>73</v>
      </c>
      <c r="AY49" s="269">
        <v>19</v>
      </c>
      <c r="AZ49" s="177">
        <v>54</v>
      </c>
      <c r="BA49" s="169">
        <f t="shared" si="481"/>
        <v>114</v>
      </c>
      <c r="BB49" s="269">
        <v>15</v>
      </c>
      <c r="BC49" s="177">
        <v>99</v>
      </c>
      <c r="BD49" s="169">
        <f t="shared" si="482"/>
        <v>144</v>
      </c>
      <c r="BE49" s="269">
        <v>28</v>
      </c>
      <c r="BF49" s="177">
        <v>116</v>
      </c>
      <c r="BG49" s="169">
        <f t="shared" si="483"/>
        <v>154</v>
      </c>
      <c r="BH49" s="269">
        <v>26</v>
      </c>
      <c r="BI49" s="177">
        <v>128</v>
      </c>
      <c r="BJ49" s="169">
        <f t="shared" si="484"/>
        <v>104</v>
      </c>
      <c r="BK49" s="269">
        <v>18</v>
      </c>
      <c r="BL49" s="177">
        <v>86</v>
      </c>
      <c r="BM49" s="169">
        <f t="shared" si="485"/>
        <v>148</v>
      </c>
      <c r="BN49" s="269">
        <v>14</v>
      </c>
      <c r="BO49" s="177">
        <v>134</v>
      </c>
      <c r="BP49" s="169">
        <f t="shared" si="486"/>
        <v>16</v>
      </c>
      <c r="BQ49" s="269">
        <v>3</v>
      </c>
      <c r="BR49" s="177">
        <v>13</v>
      </c>
      <c r="BS49" s="20"/>
      <c r="BT49" s="20"/>
      <c r="BU49" s="20"/>
      <c r="BV49" s="20"/>
      <c r="BW49" s="20"/>
      <c r="BX49" s="20"/>
      <c r="BY49" s="20"/>
      <c r="BZ49" s="20"/>
      <c r="CA49" s="20"/>
    </row>
    <row r="50" spans="1:79" ht="15" customHeight="1">
      <c r="A50" s="183" t="s">
        <v>171</v>
      </c>
      <c r="B50" s="170">
        <f t="shared" si="487"/>
        <v>574</v>
      </c>
      <c r="C50" s="271">
        <v>59</v>
      </c>
      <c r="D50" s="272">
        <v>515</v>
      </c>
      <c r="E50" s="170">
        <f t="shared" si="0"/>
        <v>72</v>
      </c>
      <c r="F50" s="271">
        <v>11</v>
      </c>
      <c r="G50" s="629">
        <v>61</v>
      </c>
      <c r="H50" s="170">
        <f t="shared" si="466"/>
        <v>52</v>
      </c>
      <c r="I50" s="271">
        <v>8</v>
      </c>
      <c r="J50" s="629">
        <v>44</v>
      </c>
      <c r="K50" s="170">
        <f t="shared" si="467"/>
        <v>41</v>
      </c>
      <c r="L50" s="271">
        <v>5</v>
      </c>
      <c r="M50" s="629">
        <v>36</v>
      </c>
      <c r="N50" s="170">
        <f t="shared" si="468"/>
        <v>37</v>
      </c>
      <c r="O50" s="271">
        <v>4</v>
      </c>
      <c r="P50" s="629">
        <v>33</v>
      </c>
      <c r="Q50" s="170">
        <f t="shared" si="469"/>
        <v>42</v>
      </c>
      <c r="R50" s="271">
        <v>1</v>
      </c>
      <c r="S50" s="629">
        <v>41</v>
      </c>
      <c r="T50" s="170">
        <f t="shared" si="470"/>
        <v>34</v>
      </c>
      <c r="U50" s="271">
        <v>6</v>
      </c>
      <c r="V50" s="629">
        <v>28</v>
      </c>
      <c r="W50" s="170">
        <f t="shared" si="471"/>
        <v>14</v>
      </c>
      <c r="X50" s="271">
        <v>0</v>
      </c>
      <c r="Y50" s="629">
        <v>14</v>
      </c>
      <c r="Z50" s="170">
        <f t="shared" si="472"/>
        <v>47</v>
      </c>
      <c r="AA50" s="271">
        <v>2</v>
      </c>
      <c r="AB50" s="629">
        <v>45</v>
      </c>
      <c r="AC50" s="170">
        <f t="shared" si="473"/>
        <v>34</v>
      </c>
      <c r="AD50" s="271">
        <v>6</v>
      </c>
      <c r="AE50" s="273">
        <v>28</v>
      </c>
      <c r="AF50" s="170">
        <f t="shared" si="474"/>
        <v>29</v>
      </c>
      <c r="AG50" s="271">
        <v>1</v>
      </c>
      <c r="AH50" s="273">
        <v>28</v>
      </c>
      <c r="AI50" s="170">
        <f t="shared" si="475"/>
        <v>28</v>
      </c>
      <c r="AJ50" s="271">
        <v>2</v>
      </c>
      <c r="AK50" s="273">
        <v>26</v>
      </c>
      <c r="AL50" s="170">
        <f t="shared" si="476"/>
        <v>5</v>
      </c>
      <c r="AM50" s="271">
        <v>1</v>
      </c>
      <c r="AN50" s="273">
        <v>4</v>
      </c>
      <c r="AO50" s="170">
        <f t="shared" si="477"/>
        <v>13</v>
      </c>
      <c r="AP50" s="271">
        <v>2</v>
      </c>
      <c r="AQ50" s="273">
        <v>11</v>
      </c>
      <c r="AR50" s="170">
        <f t="shared" si="478"/>
        <v>15</v>
      </c>
      <c r="AS50" s="271">
        <v>0</v>
      </c>
      <c r="AT50" s="273">
        <v>15</v>
      </c>
      <c r="AU50" s="170">
        <f t="shared" si="479"/>
        <v>15</v>
      </c>
      <c r="AV50" s="271">
        <v>0</v>
      </c>
      <c r="AW50" s="273">
        <v>15</v>
      </c>
      <c r="AX50" s="170">
        <f t="shared" si="480"/>
        <v>8</v>
      </c>
      <c r="AY50" s="271">
        <v>0</v>
      </c>
      <c r="AZ50" s="273">
        <v>8</v>
      </c>
      <c r="BA50" s="170">
        <f t="shared" si="481"/>
        <v>15</v>
      </c>
      <c r="BB50" s="271">
        <v>4</v>
      </c>
      <c r="BC50" s="273">
        <v>11</v>
      </c>
      <c r="BD50" s="170">
        <f t="shared" si="482"/>
        <v>20</v>
      </c>
      <c r="BE50" s="271">
        <v>1</v>
      </c>
      <c r="BF50" s="273">
        <v>19</v>
      </c>
      <c r="BG50" s="170">
        <f t="shared" si="483"/>
        <v>19</v>
      </c>
      <c r="BH50" s="271">
        <v>2</v>
      </c>
      <c r="BI50" s="273">
        <v>17</v>
      </c>
      <c r="BJ50" s="170">
        <f t="shared" si="484"/>
        <v>18</v>
      </c>
      <c r="BK50" s="271">
        <v>1</v>
      </c>
      <c r="BL50" s="273">
        <v>17</v>
      </c>
      <c r="BM50" s="170">
        <f t="shared" si="485"/>
        <v>16</v>
      </c>
      <c r="BN50" s="271">
        <v>2</v>
      </c>
      <c r="BO50" s="273">
        <v>14</v>
      </c>
      <c r="BP50" s="170">
        <f t="shared" si="486"/>
        <v>0</v>
      </c>
      <c r="BQ50" s="271">
        <v>0</v>
      </c>
      <c r="BR50" s="273">
        <v>0</v>
      </c>
      <c r="BS50" s="20"/>
      <c r="BT50" s="20"/>
      <c r="BU50" s="20"/>
      <c r="BV50" s="20"/>
      <c r="BW50" s="20"/>
      <c r="BX50" s="20"/>
      <c r="BY50" s="20"/>
      <c r="BZ50" s="20"/>
      <c r="CA50" s="20"/>
    </row>
    <row r="51" spans="1:79" ht="19.5" customHeight="1">
      <c r="A51" s="166" t="s">
        <v>170</v>
      </c>
      <c r="B51" s="17"/>
      <c r="C51" s="17"/>
      <c r="D51" s="17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167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  <c r="BF51" s="48"/>
      <c r="BG51" s="48"/>
      <c r="BH51" s="48"/>
      <c r="BI51" s="48"/>
      <c r="BJ51" s="48"/>
      <c r="BK51" s="48"/>
      <c r="BL51" s="48"/>
      <c r="BM51" s="48"/>
      <c r="BN51" s="48"/>
      <c r="BO51" s="48"/>
      <c r="BP51" s="48"/>
      <c r="BQ51" s="48"/>
      <c r="BR51" s="48"/>
      <c r="BS51" s="158"/>
    </row>
    <row r="52" spans="1:79" ht="15" customHeight="1">
      <c r="A52" s="157" t="s">
        <v>4899</v>
      </c>
      <c r="B52" s="179">
        <f>IF(C52+D52=SUM(B53:B73),C52+D52,error)</f>
        <v>65448</v>
      </c>
      <c r="C52" s="179">
        <f>IF(SUM(C53:C73)=SUM(F52,I52,L52,O52,R52,U52,X52,AA52,AD52,AG52,AJ52,AM52,AP52,AS52,AV52,AY52,BB52,BE52,BH52,BK52,BN52,BQ52),SUM(C53:C73),error)</f>
        <v>42217</v>
      </c>
      <c r="D52" s="179">
        <f>IF(SUM(D53:D73)=SUM(G52,J52,M52,P52,S52,V52,Y52,AB52,AE52,AH52,AK52,AN52,AQ52,AT52,AW52,AZ52,BC52,BF52,BI52,BL52,BO52,BR52),SUM(D53:D73),error)</f>
        <v>23231</v>
      </c>
      <c r="E52" s="179">
        <v>6852</v>
      </c>
      <c r="F52" s="179">
        <v>4522</v>
      </c>
      <c r="G52" s="42">
        <v>2330</v>
      </c>
      <c r="H52" s="179">
        <v>10724</v>
      </c>
      <c r="I52" s="179">
        <v>7093</v>
      </c>
      <c r="J52" s="179">
        <v>3631</v>
      </c>
      <c r="K52" s="41">
        <v>3066</v>
      </c>
      <c r="L52" s="179">
        <v>1969</v>
      </c>
      <c r="M52" s="42">
        <v>1097</v>
      </c>
      <c r="N52" s="179">
        <v>1917</v>
      </c>
      <c r="O52" s="179">
        <v>954</v>
      </c>
      <c r="P52" s="179">
        <v>963</v>
      </c>
      <c r="Q52" s="41">
        <v>5734</v>
      </c>
      <c r="R52" s="179">
        <v>3418</v>
      </c>
      <c r="S52" s="42">
        <v>2316</v>
      </c>
      <c r="T52" s="179">
        <v>1267</v>
      </c>
      <c r="U52" s="179">
        <v>735</v>
      </c>
      <c r="V52" s="179">
        <v>532</v>
      </c>
      <c r="W52" s="41">
        <v>3439</v>
      </c>
      <c r="X52" s="179">
        <v>2505</v>
      </c>
      <c r="Y52" s="42">
        <v>934</v>
      </c>
      <c r="Z52" s="42">
        <v>1637</v>
      </c>
      <c r="AA52" s="42">
        <v>854</v>
      </c>
      <c r="AB52" s="42">
        <v>783</v>
      </c>
      <c r="AC52" s="179">
        <v>898</v>
      </c>
      <c r="AD52" s="179">
        <v>493</v>
      </c>
      <c r="AE52" s="42">
        <v>405</v>
      </c>
      <c r="AF52" s="179">
        <f t="shared" ref="AF52:AH52" si="488">SUM(AF53:AF73)</f>
        <v>14436</v>
      </c>
      <c r="AG52" s="179">
        <f t="shared" si="488"/>
        <v>8768</v>
      </c>
      <c r="AH52" s="179">
        <f t="shared" si="488"/>
        <v>5668</v>
      </c>
      <c r="AI52" s="179">
        <v>812</v>
      </c>
      <c r="AJ52" s="179">
        <v>481</v>
      </c>
      <c r="AK52" s="179">
        <v>331</v>
      </c>
      <c r="AL52" s="41">
        <v>364</v>
      </c>
      <c r="AM52" s="179">
        <v>181</v>
      </c>
      <c r="AN52" s="42">
        <v>183</v>
      </c>
      <c r="AO52" s="179">
        <v>567</v>
      </c>
      <c r="AP52" s="179">
        <v>288</v>
      </c>
      <c r="AQ52" s="179">
        <v>279</v>
      </c>
      <c r="AR52" s="41">
        <v>1213</v>
      </c>
      <c r="AS52" s="179">
        <v>981</v>
      </c>
      <c r="AT52" s="42">
        <v>232</v>
      </c>
      <c r="AU52" s="179">
        <v>989</v>
      </c>
      <c r="AV52" s="179">
        <v>486</v>
      </c>
      <c r="AW52" s="179">
        <v>503</v>
      </c>
      <c r="AX52" s="41">
        <v>1849</v>
      </c>
      <c r="AY52" s="179">
        <v>1532</v>
      </c>
      <c r="AZ52" s="42">
        <v>317</v>
      </c>
      <c r="BA52" s="179">
        <v>1939</v>
      </c>
      <c r="BB52" s="179">
        <v>1542</v>
      </c>
      <c r="BC52" s="179">
        <v>397</v>
      </c>
      <c r="BD52" s="41">
        <v>4690</v>
      </c>
      <c r="BE52" s="179">
        <v>3194</v>
      </c>
      <c r="BF52" s="42">
        <v>1496</v>
      </c>
      <c r="BG52" s="179">
        <v>687</v>
      </c>
      <c r="BH52" s="179">
        <v>350</v>
      </c>
      <c r="BI52" s="179">
        <v>337</v>
      </c>
      <c r="BJ52" s="41">
        <v>512</v>
      </c>
      <c r="BK52" s="179">
        <v>239</v>
      </c>
      <c r="BL52" s="42">
        <v>273</v>
      </c>
      <c r="BM52" s="179">
        <v>1716</v>
      </c>
      <c r="BN52" s="179">
        <v>1519</v>
      </c>
      <c r="BO52" s="179">
        <v>197</v>
      </c>
      <c r="BP52" s="41">
        <v>140</v>
      </c>
      <c r="BQ52" s="179">
        <v>113</v>
      </c>
      <c r="BR52" s="179">
        <v>27</v>
      </c>
      <c r="BS52" s="158"/>
    </row>
    <row r="53" spans="1:79" ht="15" customHeight="1">
      <c r="A53" s="184" t="s">
        <v>2</v>
      </c>
      <c r="B53" s="168">
        <f t="shared" ref="B53:B73" si="489">C53+D53</f>
        <v>1050</v>
      </c>
      <c r="C53" s="175">
        <f>F53+I53+L53+O53+R53+U53+X53+AA53+AD53+AG53+AJ53+AM53+AP53+AS53+AV53+AY53+BB53+BE53+BH53+BK53+BN53+BQ53</f>
        <v>541</v>
      </c>
      <c r="D53" s="176">
        <f>G53+J53+M53+P53+S53+V53+Y53+AB53+AE53+AH53+AK53+AN53+AQ53+AT53+AW53+AZ53+BC53+BF53+BI53+BL53+BO53+BR53</f>
        <v>509</v>
      </c>
      <c r="E53" s="168">
        <v>67</v>
      </c>
      <c r="F53" s="175">
        <v>38</v>
      </c>
      <c r="G53" s="176">
        <v>29</v>
      </c>
      <c r="H53" s="168">
        <v>361</v>
      </c>
      <c r="I53" s="382">
        <v>193</v>
      </c>
      <c r="J53" s="383">
        <v>168</v>
      </c>
      <c r="K53" s="168">
        <v>35</v>
      </c>
      <c r="L53" s="175">
        <v>18</v>
      </c>
      <c r="M53" s="176">
        <v>17</v>
      </c>
      <c r="N53" s="168">
        <v>12</v>
      </c>
      <c r="O53" s="175">
        <v>3</v>
      </c>
      <c r="P53" s="176">
        <v>9</v>
      </c>
      <c r="Q53" s="168">
        <v>111</v>
      </c>
      <c r="R53" s="175">
        <v>51</v>
      </c>
      <c r="S53" s="176">
        <v>60</v>
      </c>
      <c r="T53" s="168">
        <v>8</v>
      </c>
      <c r="U53" s="175">
        <v>4</v>
      </c>
      <c r="V53" s="176">
        <v>4</v>
      </c>
      <c r="W53" s="171">
        <v>42</v>
      </c>
      <c r="X53" s="175">
        <v>21</v>
      </c>
      <c r="Y53" s="176">
        <v>21</v>
      </c>
      <c r="Z53" s="168">
        <v>11</v>
      </c>
      <c r="AA53" s="175">
        <v>5</v>
      </c>
      <c r="AB53" s="176">
        <v>6</v>
      </c>
      <c r="AC53" s="168">
        <v>6</v>
      </c>
      <c r="AD53" s="175">
        <v>4</v>
      </c>
      <c r="AE53" s="176">
        <v>2</v>
      </c>
      <c r="AF53" s="168">
        <f t="shared" ref="AF53:AF73" si="490">SUM(AG53:AH53)</f>
        <v>286</v>
      </c>
      <c r="AG53" s="267">
        <v>147</v>
      </c>
      <c r="AH53" s="268">
        <v>139</v>
      </c>
      <c r="AI53" s="168">
        <v>3</v>
      </c>
      <c r="AJ53" s="369">
        <v>1</v>
      </c>
      <c r="AK53" s="370">
        <v>2</v>
      </c>
      <c r="AL53" s="168">
        <v>1</v>
      </c>
      <c r="AM53" s="175">
        <v>0</v>
      </c>
      <c r="AN53" s="176">
        <v>1</v>
      </c>
      <c r="AO53" s="168">
        <v>1</v>
      </c>
      <c r="AP53" s="371">
        <v>1</v>
      </c>
      <c r="AQ53" s="371">
        <v>0</v>
      </c>
      <c r="AR53" s="168">
        <v>1</v>
      </c>
      <c r="AS53" s="175">
        <v>0</v>
      </c>
      <c r="AT53" s="176">
        <v>1</v>
      </c>
      <c r="AU53" s="168">
        <v>2</v>
      </c>
      <c r="AV53" s="175">
        <v>1</v>
      </c>
      <c r="AW53" s="176">
        <v>1</v>
      </c>
      <c r="AX53" s="168">
        <v>12</v>
      </c>
      <c r="AY53" s="175">
        <v>7</v>
      </c>
      <c r="AZ53" s="176">
        <v>5</v>
      </c>
      <c r="BA53" s="168">
        <v>15</v>
      </c>
      <c r="BB53" s="369">
        <v>11</v>
      </c>
      <c r="BC53" s="370">
        <v>4</v>
      </c>
      <c r="BD53" s="168">
        <v>72</v>
      </c>
      <c r="BE53" s="175">
        <v>35</v>
      </c>
      <c r="BF53" s="176">
        <v>37</v>
      </c>
      <c r="BG53" s="168">
        <v>3</v>
      </c>
      <c r="BH53" s="175">
        <v>1</v>
      </c>
      <c r="BI53" s="176">
        <v>2</v>
      </c>
      <c r="BJ53" s="168">
        <v>0</v>
      </c>
      <c r="BK53" s="175">
        <v>0</v>
      </c>
      <c r="BL53" s="176">
        <v>0</v>
      </c>
      <c r="BM53" s="168">
        <v>1</v>
      </c>
      <c r="BN53" s="175">
        <v>0</v>
      </c>
      <c r="BO53" s="176">
        <v>1</v>
      </c>
      <c r="BP53" s="168">
        <v>0</v>
      </c>
      <c r="BQ53" s="175">
        <v>0</v>
      </c>
      <c r="BR53" s="176">
        <v>0</v>
      </c>
      <c r="BS53" s="158"/>
    </row>
    <row r="54" spans="1:79" ht="15" customHeight="1">
      <c r="A54" s="182" t="s">
        <v>14</v>
      </c>
      <c r="B54" s="169">
        <f t="shared" si="489"/>
        <v>824</v>
      </c>
      <c r="C54" s="116">
        <f t="shared" ref="C54:C73" si="491">F54+I54+L54+O54+R54+U54+X54+AA54+AD54+AG54+AJ54+AM54+AP54+AS54+AV54+AY54+BB54+BE54+BH54+BK54+BN54+BQ54</f>
        <v>404</v>
      </c>
      <c r="D54" s="177">
        <f t="shared" ref="D54:D73" si="492">G54+J54+M54+P54+S54+V54+Y54+AB54+AE54+AH54+AK54+AN54+AQ54+AT54+AW54+AZ54+BC54+BF54+BI54+BL54+BO54+BR54</f>
        <v>420</v>
      </c>
      <c r="E54" s="169">
        <v>62</v>
      </c>
      <c r="F54" s="116">
        <v>31</v>
      </c>
      <c r="G54" s="177">
        <v>31</v>
      </c>
      <c r="H54" s="169">
        <v>321</v>
      </c>
      <c r="I54" s="380">
        <v>167</v>
      </c>
      <c r="J54" s="381">
        <v>154</v>
      </c>
      <c r="K54" s="169">
        <v>31</v>
      </c>
      <c r="L54" s="116">
        <v>13</v>
      </c>
      <c r="M54" s="177">
        <v>18</v>
      </c>
      <c r="N54" s="169">
        <v>15</v>
      </c>
      <c r="O54" s="116">
        <v>7</v>
      </c>
      <c r="P54" s="177">
        <v>8</v>
      </c>
      <c r="Q54" s="169">
        <v>76</v>
      </c>
      <c r="R54" s="116">
        <v>32</v>
      </c>
      <c r="S54" s="177">
        <v>44</v>
      </c>
      <c r="T54" s="169">
        <v>3</v>
      </c>
      <c r="U54" s="116">
        <v>2</v>
      </c>
      <c r="V54" s="177">
        <v>1</v>
      </c>
      <c r="W54" s="172">
        <v>39</v>
      </c>
      <c r="X54" s="116">
        <v>25</v>
      </c>
      <c r="Y54" s="177">
        <v>14</v>
      </c>
      <c r="Z54" s="169">
        <v>6</v>
      </c>
      <c r="AA54" s="116">
        <v>4</v>
      </c>
      <c r="AB54" s="177">
        <v>2</v>
      </c>
      <c r="AC54" s="169">
        <v>4</v>
      </c>
      <c r="AD54" s="116">
        <v>2</v>
      </c>
      <c r="AE54" s="177">
        <v>2</v>
      </c>
      <c r="AF54" s="169">
        <f t="shared" si="490"/>
        <v>149</v>
      </c>
      <c r="AG54" s="269">
        <v>66</v>
      </c>
      <c r="AH54" s="270">
        <v>83</v>
      </c>
      <c r="AI54" s="169">
        <v>3</v>
      </c>
      <c r="AJ54" s="372">
        <v>1</v>
      </c>
      <c r="AK54" s="373">
        <v>2</v>
      </c>
      <c r="AL54" s="169">
        <v>1</v>
      </c>
      <c r="AM54" s="116">
        <v>1</v>
      </c>
      <c r="AN54" s="177">
        <v>0</v>
      </c>
      <c r="AO54" s="169">
        <v>1</v>
      </c>
      <c r="AP54" s="371">
        <v>1</v>
      </c>
      <c r="AQ54" s="371">
        <v>0</v>
      </c>
      <c r="AR54" s="169">
        <v>1</v>
      </c>
      <c r="AS54" s="116">
        <v>0</v>
      </c>
      <c r="AT54" s="177">
        <v>1</v>
      </c>
      <c r="AU54" s="169">
        <v>0</v>
      </c>
      <c r="AV54" s="116">
        <v>0</v>
      </c>
      <c r="AW54" s="177">
        <v>0</v>
      </c>
      <c r="AX54" s="169">
        <v>13</v>
      </c>
      <c r="AY54" s="116">
        <v>5</v>
      </c>
      <c r="AZ54" s="177">
        <v>8</v>
      </c>
      <c r="BA54" s="169">
        <v>13</v>
      </c>
      <c r="BB54" s="372">
        <v>10</v>
      </c>
      <c r="BC54" s="373">
        <v>3</v>
      </c>
      <c r="BD54" s="169">
        <v>72</v>
      </c>
      <c r="BE54" s="116">
        <v>32</v>
      </c>
      <c r="BF54" s="177">
        <v>40</v>
      </c>
      <c r="BG54" s="169">
        <v>7</v>
      </c>
      <c r="BH54" s="116">
        <v>3</v>
      </c>
      <c r="BI54" s="177">
        <v>4</v>
      </c>
      <c r="BJ54" s="169">
        <v>2</v>
      </c>
      <c r="BK54" s="116">
        <v>1</v>
      </c>
      <c r="BL54" s="177">
        <v>1</v>
      </c>
      <c r="BM54" s="169">
        <v>3</v>
      </c>
      <c r="BN54" s="116">
        <v>1</v>
      </c>
      <c r="BO54" s="177">
        <v>2</v>
      </c>
      <c r="BP54" s="169">
        <v>2</v>
      </c>
      <c r="BQ54" s="116">
        <v>0</v>
      </c>
      <c r="BR54" s="177">
        <v>2</v>
      </c>
      <c r="BS54" s="158"/>
    </row>
    <row r="55" spans="1:79" ht="15" customHeight="1">
      <c r="A55" s="182" t="s">
        <v>4</v>
      </c>
      <c r="B55" s="169">
        <f t="shared" si="489"/>
        <v>490</v>
      </c>
      <c r="C55" s="116">
        <f t="shared" si="491"/>
        <v>242</v>
      </c>
      <c r="D55" s="177">
        <f t="shared" si="492"/>
        <v>248</v>
      </c>
      <c r="E55" s="169">
        <v>47</v>
      </c>
      <c r="F55" s="116">
        <v>27</v>
      </c>
      <c r="G55" s="177">
        <v>20</v>
      </c>
      <c r="H55" s="169">
        <v>179</v>
      </c>
      <c r="I55" s="380">
        <v>95</v>
      </c>
      <c r="J55" s="381">
        <v>84</v>
      </c>
      <c r="K55" s="169">
        <v>19</v>
      </c>
      <c r="L55" s="116">
        <v>11</v>
      </c>
      <c r="M55" s="177">
        <v>8</v>
      </c>
      <c r="N55" s="169">
        <v>10</v>
      </c>
      <c r="O55" s="116">
        <v>9</v>
      </c>
      <c r="P55" s="177">
        <v>1</v>
      </c>
      <c r="Q55" s="169">
        <v>45</v>
      </c>
      <c r="R55" s="116">
        <v>18</v>
      </c>
      <c r="S55" s="177">
        <v>27</v>
      </c>
      <c r="T55" s="169">
        <v>6</v>
      </c>
      <c r="U55" s="116">
        <v>1</v>
      </c>
      <c r="V55" s="177">
        <v>5</v>
      </c>
      <c r="W55" s="172">
        <v>33</v>
      </c>
      <c r="X55" s="116">
        <v>17</v>
      </c>
      <c r="Y55" s="177">
        <v>16</v>
      </c>
      <c r="Z55" s="169">
        <v>6</v>
      </c>
      <c r="AA55" s="116">
        <v>2</v>
      </c>
      <c r="AB55" s="177">
        <v>4</v>
      </c>
      <c r="AC55" s="169">
        <v>5</v>
      </c>
      <c r="AD55" s="116">
        <v>2</v>
      </c>
      <c r="AE55" s="177">
        <v>3</v>
      </c>
      <c r="AF55" s="169">
        <f t="shared" si="490"/>
        <v>72</v>
      </c>
      <c r="AG55" s="269">
        <v>26</v>
      </c>
      <c r="AH55" s="270">
        <v>46</v>
      </c>
      <c r="AI55" s="169">
        <v>1</v>
      </c>
      <c r="AJ55" s="372">
        <v>0</v>
      </c>
      <c r="AK55" s="373">
        <v>1</v>
      </c>
      <c r="AL55" s="169">
        <v>0</v>
      </c>
      <c r="AM55" s="116">
        <v>0</v>
      </c>
      <c r="AN55" s="177">
        <v>0</v>
      </c>
      <c r="AO55" s="169">
        <v>0</v>
      </c>
      <c r="AP55" s="371">
        <v>0</v>
      </c>
      <c r="AQ55" s="371">
        <v>0</v>
      </c>
      <c r="AR55" s="169">
        <v>0</v>
      </c>
      <c r="AS55" s="116">
        <v>0</v>
      </c>
      <c r="AT55" s="177">
        <v>0</v>
      </c>
      <c r="AU55" s="169">
        <v>4</v>
      </c>
      <c r="AV55" s="116">
        <v>1</v>
      </c>
      <c r="AW55" s="177">
        <v>3</v>
      </c>
      <c r="AX55" s="169">
        <v>2</v>
      </c>
      <c r="AY55" s="116">
        <v>0</v>
      </c>
      <c r="AZ55" s="177">
        <v>2</v>
      </c>
      <c r="BA55" s="169">
        <v>2</v>
      </c>
      <c r="BB55" s="372">
        <v>1</v>
      </c>
      <c r="BC55" s="373">
        <v>1</v>
      </c>
      <c r="BD55" s="169">
        <v>52</v>
      </c>
      <c r="BE55" s="116">
        <v>29</v>
      </c>
      <c r="BF55" s="177">
        <v>23</v>
      </c>
      <c r="BG55" s="169">
        <v>4</v>
      </c>
      <c r="BH55" s="116">
        <v>1</v>
      </c>
      <c r="BI55" s="177">
        <v>3</v>
      </c>
      <c r="BJ55" s="169">
        <v>2</v>
      </c>
      <c r="BK55" s="116">
        <v>1</v>
      </c>
      <c r="BL55" s="177">
        <v>1</v>
      </c>
      <c r="BM55" s="169">
        <v>1</v>
      </c>
      <c r="BN55" s="116">
        <v>1</v>
      </c>
      <c r="BO55" s="177">
        <v>0</v>
      </c>
      <c r="BP55" s="169">
        <v>0</v>
      </c>
      <c r="BQ55" s="116">
        <v>0</v>
      </c>
      <c r="BR55" s="177">
        <v>0</v>
      </c>
      <c r="BS55" s="158"/>
    </row>
    <row r="56" spans="1:79" ht="15" customHeight="1">
      <c r="A56" s="182" t="s">
        <v>5</v>
      </c>
      <c r="B56" s="169">
        <f t="shared" si="489"/>
        <v>1407</v>
      </c>
      <c r="C56" s="116">
        <f t="shared" si="491"/>
        <v>774</v>
      </c>
      <c r="D56" s="177">
        <f t="shared" si="492"/>
        <v>633</v>
      </c>
      <c r="E56" s="169">
        <v>99</v>
      </c>
      <c r="F56" s="116">
        <v>47</v>
      </c>
      <c r="G56" s="177">
        <v>52</v>
      </c>
      <c r="H56" s="169">
        <v>196</v>
      </c>
      <c r="I56" s="380">
        <v>110</v>
      </c>
      <c r="J56" s="381">
        <v>86</v>
      </c>
      <c r="K56" s="169">
        <v>60</v>
      </c>
      <c r="L56" s="116">
        <v>28</v>
      </c>
      <c r="M56" s="177">
        <v>32</v>
      </c>
      <c r="N56" s="169">
        <v>62</v>
      </c>
      <c r="O56" s="116">
        <v>28</v>
      </c>
      <c r="P56" s="177">
        <v>34</v>
      </c>
      <c r="Q56" s="169">
        <v>45</v>
      </c>
      <c r="R56" s="116">
        <v>20</v>
      </c>
      <c r="S56" s="177">
        <v>25</v>
      </c>
      <c r="T56" s="169">
        <v>18</v>
      </c>
      <c r="U56" s="116">
        <v>12</v>
      </c>
      <c r="V56" s="177">
        <v>6</v>
      </c>
      <c r="W56" s="172">
        <v>19</v>
      </c>
      <c r="X56" s="116">
        <v>11</v>
      </c>
      <c r="Y56" s="177">
        <v>8</v>
      </c>
      <c r="Z56" s="169">
        <v>16</v>
      </c>
      <c r="AA56" s="116">
        <v>14</v>
      </c>
      <c r="AB56" s="177">
        <v>2</v>
      </c>
      <c r="AC56" s="169">
        <v>9</v>
      </c>
      <c r="AD56" s="116">
        <v>3</v>
      </c>
      <c r="AE56" s="177">
        <v>6</v>
      </c>
      <c r="AF56" s="169">
        <f t="shared" si="490"/>
        <v>793</v>
      </c>
      <c r="AG56" s="269">
        <v>447</v>
      </c>
      <c r="AH56" s="270">
        <v>346</v>
      </c>
      <c r="AI56" s="169">
        <v>0</v>
      </c>
      <c r="AJ56" s="372">
        <v>0</v>
      </c>
      <c r="AK56" s="373">
        <v>0</v>
      </c>
      <c r="AL56" s="169">
        <v>3</v>
      </c>
      <c r="AM56" s="116">
        <v>1</v>
      </c>
      <c r="AN56" s="177">
        <v>2</v>
      </c>
      <c r="AO56" s="169">
        <v>1</v>
      </c>
      <c r="AP56" s="371">
        <v>1</v>
      </c>
      <c r="AQ56" s="371">
        <v>0</v>
      </c>
      <c r="AR56" s="169">
        <v>14</v>
      </c>
      <c r="AS56" s="116">
        <v>5</v>
      </c>
      <c r="AT56" s="177">
        <v>9</v>
      </c>
      <c r="AU56" s="169">
        <v>2</v>
      </c>
      <c r="AV56" s="116">
        <v>1</v>
      </c>
      <c r="AW56" s="177">
        <v>1</v>
      </c>
      <c r="AX56" s="169">
        <v>6</v>
      </c>
      <c r="AY56" s="116">
        <v>4</v>
      </c>
      <c r="AZ56" s="177">
        <v>2</v>
      </c>
      <c r="BA56" s="169">
        <v>4</v>
      </c>
      <c r="BB56" s="372">
        <v>3</v>
      </c>
      <c r="BC56" s="373">
        <v>1</v>
      </c>
      <c r="BD56" s="169">
        <v>52</v>
      </c>
      <c r="BE56" s="116">
        <v>32</v>
      </c>
      <c r="BF56" s="177">
        <v>20</v>
      </c>
      <c r="BG56" s="169">
        <v>4</v>
      </c>
      <c r="BH56" s="116">
        <v>3</v>
      </c>
      <c r="BI56" s="177">
        <v>1</v>
      </c>
      <c r="BJ56" s="169">
        <v>1</v>
      </c>
      <c r="BK56" s="116">
        <v>1</v>
      </c>
      <c r="BL56" s="177">
        <v>0</v>
      </c>
      <c r="BM56" s="169">
        <v>3</v>
      </c>
      <c r="BN56" s="116">
        <v>3</v>
      </c>
      <c r="BO56" s="177">
        <v>0</v>
      </c>
      <c r="BP56" s="169">
        <v>0</v>
      </c>
      <c r="BQ56" s="116">
        <v>0</v>
      </c>
      <c r="BR56" s="177">
        <v>0</v>
      </c>
      <c r="BS56" s="158"/>
    </row>
    <row r="57" spans="1:79" ht="15" customHeight="1">
      <c r="A57" s="182" t="s">
        <v>6</v>
      </c>
      <c r="B57" s="169">
        <f t="shared" si="489"/>
        <v>10405</v>
      </c>
      <c r="C57" s="116">
        <f t="shared" si="491"/>
        <v>6363</v>
      </c>
      <c r="D57" s="177">
        <f t="shared" si="492"/>
        <v>4042</v>
      </c>
      <c r="E57" s="169">
        <v>821</v>
      </c>
      <c r="F57" s="116">
        <v>473</v>
      </c>
      <c r="G57" s="177">
        <v>348</v>
      </c>
      <c r="H57" s="169">
        <v>1190</v>
      </c>
      <c r="I57" s="380">
        <v>771</v>
      </c>
      <c r="J57" s="381">
        <v>419</v>
      </c>
      <c r="K57" s="169">
        <v>525</v>
      </c>
      <c r="L57" s="116">
        <v>307</v>
      </c>
      <c r="M57" s="177">
        <v>218</v>
      </c>
      <c r="N57" s="169">
        <v>372</v>
      </c>
      <c r="O57" s="116">
        <v>200</v>
      </c>
      <c r="P57" s="177">
        <v>172</v>
      </c>
      <c r="Q57" s="169">
        <v>605</v>
      </c>
      <c r="R57" s="116">
        <v>389</v>
      </c>
      <c r="S57" s="177">
        <v>216</v>
      </c>
      <c r="T57" s="169">
        <v>106</v>
      </c>
      <c r="U57" s="116">
        <v>54</v>
      </c>
      <c r="V57" s="177">
        <v>52</v>
      </c>
      <c r="W57" s="172">
        <v>221</v>
      </c>
      <c r="X57" s="116">
        <v>161</v>
      </c>
      <c r="Y57" s="177">
        <v>60</v>
      </c>
      <c r="Z57" s="169">
        <v>142</v>
      </c>
      <c r="AA57" s="116">
        <v>79</v>
      </c>
      <c r="AB57" s="177">
        <v>63</v>
      </c>
      <c r="AC57" s="169">
        <v>64</v>
      </c>
      <c r="AD57" s="116">
        <v>41</v>
      </c>
      <c r="AE57" s="177">
        <v>23</v>
      </c>
      <c r="AF57" s="169">
        <f t="shared" si="490"/>
        <v>5077</v>
      </c>
      <c r="AG57" s="269">
        <v>2877</v>
      </c>
      <c r="AH57" s="270">
        <v>2200</v>
      </c>
      <c r="AI57" s="169">
        <v>59</v>
      </c>
      <c r="AJ57" s="372">
        <v>45</v>
      </c>
      <c r="AK57" s="373">
        <v>14</v>
      </c>
      <c r="AL57" s="169">
        <v>20</v>
      </c>
      <c r="AM57" s="116">
        <v>5</v>
      </c>
      <c r="AN57" s="177">
        <v>15</v>
      </c>
      <c r="AO57" s="169">
        <v>20</v>
      </c>
      <c r="AP57" s="371">
        <v>17</v>
      </c>
      <c r="AQ57" s="371">
        <v>3</v>
      </c>
      <c r="AR57" s="169">
        <v>119</v>
      </c>
      <c r="AS57" s="116">
        <v>103</v>
      </c>
      <c r="AT57" s="177">
        <v>16</v>
      </c>
      <c r="AU57" s="169">
        <v>72</v>
      </c>
      <c r="AV57" s="116">
        <v>37</v>
      </c>
      <c r="AW57" s="177">
        <v>35</v>
      </c>
      <c r="AX57" s="169">
        <v>209</v>
      </c>
      <c r="AY57" s="116">
        <v>178</v>
      </c>
      <c r="AZ57" s="177">
        <v>31</v>
      </c>
      <c r="BA57" s="169">
        <v>197</v>
      </c>
      <c r="BB57" s="372">
        <v>177</v>
      </c>
      <c r="BC57" s="373">
        <v>20</v>
      </c>
      <c r="BD57" s="169">
        <v>390</v>
      </c>
      <c r="BE57" s="116">
        <v>309</v>
      </c>
      <c r="BF57" s="177">
        <v>81</v>
      </c>
      <c r="BG57" s="169">
        <v>49</v>
      </c>
      <c r="BH57" s="116">
        <v>25</v>
      </c>
      <c r="BI57" s="177">
        <v>24</v>
      </c>
      <c r="BJ57" s="169">
        <v>31</v>
      </c>
      <c r="BK57" s="116">
        <v>16</v>
      </c>
      <c r="BL57" s="177">
        <v>15</v>
      </c>
      <c r="BM57" s="169">
        <v>112</v>
      </c>
      <c r="BN57" s="116">
        <v>95</v>
      </c>
      <c r="BO57" s="177">
        <v>17</v>
      </c>
      <c r="BP57" s="169">
        <v>4</v>
      </c>
      <c r="BQ57" s="116">
        <v>4</v>
      </c>
      <c r="BR57" s="177">
        <v>0</v>
      </c>
      <c r="BS57" s="158"/>
    </row>
    <row r="58" spans="1:79" ht="15" customHeight="1">
      <c r="A58" s="182" t="s">
        <v>7</v>
      </c>
      <c r="B58" s="169">
        <f t="shared" si="489"/>
        <v>13880</v>
      </c>
      <c r="C58" s="116">
        <f t="shared" si="491"/>
        <v>9698</v>
      </c>
      <c r="D58" s="177">
        <f t="shared" si="492"/>
        <v>4182</v>
      </c>
      <c r="E58" s="169">
        <v>1420</v>
      </c>
      <c r="F58" s="116">
        <v>1026</v>
      </c>
      <c r="G58" s="177">
        <v>394</v>
      </c>
      <c r="H58" s="169">
        <v>2201</v>
      </c>
      <c r="I58" s="380">
        <v>1514</v>
      </c>
      <c r="J58" s="381">
        <v>687</v>
      </c>
      <c r="K58" s="169">
        <v>724</v>
      </c>
      <c r="L58" s="116">
        <v>481</v>
      </c>
      <c r="M58" s="177">
        <v>243</v>
      </c>
      <c r="N58" s="169">
        <v>247</v>
      </c>
      <c r="O58" s="116">
        <v>146</v>
      </c>
      <c r="P58" s="177">
        <v>101</v>
      </c>
      <c r="Q58" s="169">
        <v>1072</v>
      </c>
      <c r="R58" s="116">
        <v>728</v>
      </c>
      <c r="S58" s="177">
        <v>344</v>
      </c>
      <c r="T58" s="169">
        <v>249</v>
      </c>
      <c r="U58" s="116">
        <v>164</v>
      </c>
      <c r="V58" s="177">
        <v>85</v>
      </c>
      <c r="W58" s="172">
        <v>851</v>
      </c>
      <c r="X58" s="116">
        <v>658</v>
      </c>
      <c r="Y58" s="177">
        <v>193</v>
      </c>
      <c r="Z58" s="169">
        <v>283</v>
      </c>
      <c r="AA58" s="116">
        <v>168</v>
      </c>
      <c r="AB58" s="177">
        <v>115</v>
      </c>
      <c r="AC58" s="169">
        <v>190</v>
      </c>
      <c r="AD58" s="116">
        <v>122</v>
      </c>
      <c r="AE58" s="177">
        <v>68</v>
      </c>
      <c r="AF58" s="169">
        <f t="shared" si="490"/>
        <v>3395</v>
      </c>
      <c r="AG58" s="269">
        <v>2184</v>
      </c>
      <c r="AH58" s="270">
        <v>1211</v>
      </c>
      <c r="AI58" s="169">
        <v>155</v>
      </c>
      <c r="AJ58" s="372">
        <v>110</v>
      </c>
      <c r="AK58" s="373">
        <v>45</v>
      </c>
      <c r="AL58" s="169">
        <v>45</v>
      </c>
      <c r="AM58" s="116">
        <v>21</v>
      </c>
      <c r="AN58" s="177">
        <v>24</v>
      </c>
      <c r="AO58" s="169">
        <v>36</v>
      </c>
      <c r="AP58" s="371">
        <v>18</v>
      </c>
      <c r="AQ58" s="371">
        <v>18</v>
      </c>
      <c r="AR58" s="169">
        <v>253</v>
      </c>
      <c r="AS58" s="116">
        <v>219</v>
      </c>
      <c r="AT58" s="177">
        <v>34</v>
      </c>
      <c r="AU58" s="169">
        <v>303</v>
      </c>
      <c r="AV58" s="116">
        <v>132</v>
      </c>
      <c r="AW58" s="177">
        <v>171</v>
      </c>
      <c r="AX58" s="169">
        <v>450</v>
      </c>
      <c r="AY58" s="116">
        <v>397</v>
      </c>
      <c r="AZ58" s="177">
        <v>53</v>
      </c>
      <c r="BA58" s="169">
        <v>469</v>
      </c>
      <c r="BB58" s="372">
        <v>400</v>
      </c>
      <c r="BC58" s="373">
        <v>69</v>
      </c>
      <c r="BD58" s="169">
        <v>967</v>
      </c>
      <c r="BE58" s="116">
        <v>742</v>
      </c>
      <c r="BF58" s="177">
        <v>225</v>
      </c>
      <c r="BG58" s="169">
        <v>102</v>
      </c>
      <c r="BH58" s="116">
        <v>61</v>
      </c>
      <c r="BI58" s="177">
        <v>41</v>
      </c>
      <c r="BJ58" s="169">
        <v>82</v>
      </c>
      <c r="BK58" s="116">
        <v>48</v>
      </c>
      <c r="BL58" s="177">
        <v>34</v>
      </c>
      <c r="BM58" s="169">
        <v>366</v>
      </c>
      <c r="BN58" s="116">
        <v>341</v>
      </c>
      <c r="BO58" s="177">
        <v>25</v>
      </c>
      <c r="BP58" s="169">
        <v>20</v>
      </c>
      <c r="BQ58" s="116">
        <v>18</v>
      </c>
      <c r="BR58" s="177">
        <v>2</v>
      </c>
      <c r="BS58" s="158"/>
    </row>
    <row r="59" spans="1:79" ht="15" customHeight="1">
      <c r="A59" s="182" t="s">
        <v>8</v>
      </c>
      <c r="B59" s="169">
        <f t="shared" si="489"/>
        <v>12492</v>
      </c>
      <c r="C59" s="116">
        <f t="shared" si="491"/>
        <v>9045</v>
      </c>
      <c r="D59" s="177">
        <f t="shared" si="492"/>
        <v>3447</v>
      </c>
      <c r="E59" s="169">
        <v>1404</v>
      </c>
      <c r="F59" s="116">
        <v>1062</v>
      </c>
      <c r="G59" s="177">
        <v>342</v>
      </c>
      <c r="H59" s="169">
        <v>1954</v>
      </c>
      <c r="I59" s="380">
        <v>1448</v>
      </c>
      <c r="J59" s="381">
        <v>506</v>
      </c>
      <c r="K59" s="169">
        <v>606</v>
      </c>
      <c r="L59" s="116">
        <v>447</v>
      </c>
      <c r="M59" s="177">
        <v>159</v>
      </c>
      <c r="N59" s="169">
        <v>357</v>
      </c>
      <c r="O59" s="116">
        <v>188</v>
      </c>
      <c r="P59" s="177">
        <v>169</v>
      </c>
      <c r="Q59" s="169">
        <v>1178</v>
      </c>
      <c r="R59" s="116">
        <v>771</v>
      </c>
      <c r="S59" s="177">
        <v>407</v>
      </c>
      <c r="T59" s="169">
        <v>251</v>
      </c>
      <c r="U59" s="116">
        <v>174</v>
      </c>
      <c r="V59" s="177">
        <v>77</v>
      </c>
      <c r="W59" s="172">
        <v>845</v>
      </c>
      <c r="X59" s="116">
        <v>669</v>
      </c>
      <c r="Y59" s="177">
        <v>176</v>
      </c>
      <c r="Z59" s="169">
        <v>301</v>
      </c>
      <c r="AA59" s="116">
        <v>183</v>
      </c>
      <c r="AB59" s="177">
        <v>118</v>
      </c>
      <c r="AC59" s="169">
        <v>171</v>
      </c>
      <c r="AD59" s="116">
        <v>112</v>
      </c>
      <c r="AE59" s="177">
        <v>59</v>
      </c>
      <c r="AF59" s="169">
        <f t="shared" si="490"/>
        <v>1897</v>
      </c>
      <c r="AG59" s="269">
        <v>1305</v>
      </c>
      <c r="AH59" s="270">
        <v>592</v>
      </c>
      <c r="AI59" s="169">
        <v>165</v>
      </c>
      <c r="AJ59" s="372">
        <v>114</v>
      </c>
      <c r="AK59" s="373">
        <v>51</v>
      </c>
      <c r="AL59" s="169">
        <v>73</v>
      </c>
      <c r="AM59" s="116">
        <v>44</v>
      </c>
      <c r="AN59" s="177">
        <v>29</v>
      </c>
      <c r="AO59" s="169">
        <v>88</v>
      </c>
      <c r="AP59" s="371">
        <v>44</v>
      </c>
      <c r="AQ59" s="371">
        <v>44</v>
      </c>
      <c r="AR59" s="169">
        <v>279</v>
      </c>
      <c r="AS59" s="116">
        <v>241</v>
      </c>
      <c r="AT59" s="177">
        <v>38</v>
      </c>
      <c r="AU59" s="169">
        <v>279</v>
      </c>
      <c r="AV59" s="116">
        <v>138</v>
      </c>
      <c r="AW59" s="177">
        <v>141</v>
      </c>
      <c r="AX59" s="169">
        <v>408</v>
      </c>
      <c r="AY59" s="116">
        <v>369</v>
      </c>
      <c r="AZ59" s="177">
        <v>39</v>
      </c>
      <c r="BA59" s="169">
        <v>498</v>
      </c>
      <c r="BB59" s="372">
        <v>418</v>
      </c>
      <c r="BC59" s="373">
        <v>80</v>
      </c>
      <c r="BD59" s="169">
        <v>991</v>
      </c>
      <c r="BE59" s="116">
        <v>717</v>
      </c>
      <c r="BF59" s="177">
        <v>274</v>
      </c>
      <c r="BG59" s="169">
        <v>148</v>
      </c>
      <c r="BH59" s="116">
        <v>88</v>
      </c>
      <c r="BI59" s="177">
        <v>60</v>
      </c>
      <c r="BJ59" s="169">
        <v>101</v>
      </c>
      <c r="BK59" s="116">
        <v>52</v>
      </c>
      <c r="BL59" s="177">
        <v>49</v>
      </c>
      <c r="BM59" s="169">
        <v>462</v>
      </c>
      <c r="BN59" s="116">
        <v>430</v>
      </c>
      <c r="BO59" s="177">
        <v>32</v>
      </c>
      <c r="BP59" s="169">
        <v>36</v>
      </c>
      <c r="BQ59" s="116">
        <v>31</v>
      </c>
      <c r="BR59" s="177">
        <v>5</v>
      </c>
      <c r="BS59" s="158"/>
    </row>
    <row r="60" spans="1:79" ht="15" customHeight="1">
      <c r="A60" s="182" t="s">
        <v>9</v>
      </c>
      <c r="B60" s="169">
        <f t="shared" si="489"/>
        <v>9411</v>
      </c>
      <c r="C60" s="116">
        <f t="shared" si="491"/>
        <v>6536</v>
      </c>
      <c r="D60" s="177">
        <f t="shared" si="492"/>
        <v>2875</v>
      </c>
      <c r="E60" s="169">
        <v>1139</v>
      </c>
      <c r="F60" s="116">
        <v>795</v>
      </c>
      <c r="G60" s="177">
        <v>344</v>
      </c>
      <c r="H60" s="169">
        <v>1662</v>
      </c>
      <c r="I60" s="380">
        <v>1217</v>
      </c>
      <c r="J60" s="381">
        <v>445</v>
      </c>
      <c r="K60" s="169">
        <v>438</v>
      </c>
      <c r="L60" s="116">
        <v>329</v>
      </c>
      <c r="M60" s="177">
        <v>109</v>
      </c>
      <c r="N60" s="169">
        <v>311</v>
      </c>
      <c r="O60" s="116">
        <v>163</v>
      </c>
      <c r="P60" s="177">
        <v>148</v>
      </c>
      <c r="Q60" s="169">
        <v>853</v>
      </c>
      <c r="R60" s="116">
        <v>526</v>
      </c>
      <c r="S60" s="177">
        <v>327</v>
      </c>
      <c r="T60" s="169">
        <v>232</v>
      </c>
      <c r="U60" s="116">
        <v>137</v>
      </c>
      <c r="V60" s="177">
        <v>95</v>
      </c>
      <c r="W60" s="172">
        <v>538</v>
      </c>
      <c r="X60" s="116">
        <v>435</v>
      </c>
      <c r="Y60" s="177">
        <v>103</v>
      </c>
      <c r="Z60" s="169">
        <v>271</v>
      </c>
      <c r="AA60" s="116">
        <v>131</v>
      </c>
      <c r="AB60" s="177">
        <v>140</v>
      </c>
      <c r="AC60" s="169">
        <v>131</v>
      </c>
      <c r="AD60" s="116">
        <v>73</v>
      </c>
      <c r="AE60" s="177">
        <v>58</v>
      </c>
      <c r="AF60" s="169">
        <f t="shared" si="490"/>
        <v>1134</v>
      </c>
      <c r="AG60" s="269">
        <v>767</v>
      </c>
      <c r="AH60" s="270">
        <v>367</v>
      </c>
      <c r="AI60" s="169">
        <v>139</v>
      </c>
      <c r="AJ60" s="372">
        <v>82</v>
      </c>
      <c r="AK60" s="373">
        <v>57</v>
      </c>
      <c r="AL60" s="169">
        <v>65</v>
      </c>
      <c r="AM60" s="116">
        <v>33</v>
      </c>
      <c r="AN60" s="177">
        <v>32</v>
      </c>
      <c r="AO60" s="169">
        <v>118</v>
      </c>
      <c r="AP60" s="371">
        <v>65</v>
      </c>
      <c r="AQ60" s="371">
        <v>53</v>
      </c>
      <c r="AR60" s="169">
        <v>221</v>
      </c>
      <c r="AS60" s="116">
        <v>183</v>
      </c>
      <c r="AT60" s="177">
        <v>38</v>
      </c>
      <c r="AU60" s="169">
        <v>158</v>
      </c>
      <c r="AV60" s="116">
        <v>98</v>
      </c>
      <c r="AW60" s="177">
        <v>60</v>
      </c>
      <c r="AX60" s="169">
        <v>327</v>
      </c>
      <c r="AY60" s="116">
        <v>282</v>
      </c>
      <c r="AZ60" s="177">
        <v>45</v>
      </c>
      <c r="BA60" s="169">
        <v>341</v>
      </c>
      <c r="BB60" s="372">
        <v>261</v>
      </c>
      <c r="BC60" s="373">
        <v>80</v>
      </c>
      <c r="BD60" s="169">
        <v>771</v>
      </c>
      <c r="BE60" s="116">
        <v>516</v>
      </c>
      <c r="BF60" s="177">
        <v>255</v>
      </c>
      <c r="BG60" s="169">
        <v>89</v>
      </c>
      <c r="BH60" s="116">
        <v>47</v>
      </c>
      <c r="BI60" s="177">
        <v>42</v>
      </c>
      <c r="BJ60" s="169">
        <v>79</v>
      </c>
      <c r="BK60" s="116">
        <v>37</v>
      </c>
      <c r="BL60" s="177">
        <v>42</v>
      </c>
      <c r="BM60" s="169">
        <v>359</v>
      </c>
      <c r="BN60" s="116">
        <v>325</v>
      </c>
      <c r="BO60" s="177">
        <v>34</v>
      </c>
      <c r="BP60" s="169">
        <v>35</v>
      </c>
      <c r="BQ60" s="116">
        <v>34</v>
      </c>
      <c r="BR60" s="177">
        <v>1</v>
      </c>
      <c r="BS60" s="158"/>
    </row>
    <row r="61" spans="1:79" ht="15" customHeight="1">
      <c r="A61" s="182" t="s">
        <v>10</v>
      </c>
      <c r="B61" s="169">
        <f t="shared" si="489"/>
        <v>5848</v>
      </c>
      <c r="C61" s="116">
        <f t="shared" si="491"/>
        <v>3825</v>
      </c>
      <c r="D61" s="177">
        <f t="shared" si="492"/>
        <v>2023</v>
      </c>
      <c r="E61" s="169">
        <v>670</v>
      </c>
      <c r="F61" s="116">
        <v>435</v>
      </c>
      <c r="G61" s="177">
        <v>235</v>
      </c>
      <c r="H61" s="169">
        <v>1004</v>
      </c>
      <c r="I61" s="380">
        <v>701</v>
      </c>
      <c r="J61" s="381">
        <v>303</v>
      </c>
      <c r="K61" s="169">
        <v>207</v>
      </c>
      <c r="L61" s="116">
        <v>127</v>
      </c>
      <c r="M61" s="177">
        <v>80</v>
      </c>
      <c r="N61" s="169">
        <v>147</v>
      </c>
      <c r="O61" s="116">
        <v>63</v>
      </c>
      <c r="P61" s="177">
        <v>84</v>
      </c>
      <c r="Q61" s="169">
        <v>611</v>
      </c>
      <c r="R61" s="116">
        <v>351</v>
      </c>
      <c r="S61" s="177">
        <v>260</v>
      </c>
      <c r="T61" s="169">
        <v>133</v>
      </c>
      <c r="U61" s="116">
        <v>82</v>
      </c>
      <c r="V61" s="177">
        <v>51</v>
      </c>
      <c r="W61" s="172">
        <v>336</v>
      </c>
      <c r="X61" s="116">
        <v>246</v>
      </c>
      <c r="Y61" s="177">
        <v>90</v>
      </c>
      <c r="Z61" s="169">
        <v>194</v>
      </c>
      <c r="AA61" s="116">
        <v>97</v>
      </c>
      <c r="AB61" s="177">
        <v>97</v>
      </c>
      <c r="AC61" s="169">
        <v>97</v>
      </c>
      <c r="AD61" s="116">
        <v>45</v>
      </c>
      <c r="AE61" s="177">
        <v>52</v>
      </c>
      <c r="AF61" s="169">
        <f t="shared" si="490"/>
        <v>683</v>
      </c>
      <c r="AG61" s="269">
        <v>473</v>
      </c>
      <c r="AH61" s="270">
        <v>210</v>
      </c>
      <c r="AI61" s="169">
        <v>96</v>
      </c>
      <c r="AJ61" s="372">
        <v>52</v>
      </c>
      <c r="AK61" s="373">
        <v>44</v>
      </c>
      <c r="AL61" s="169">
        <v>60</v>
      </c>
      <c r="AM61" s="116">
        <v>35</v>
      </c>
      <c r="AN61" s="177">
        <v>25</v>
      </c>
      <c r="AO61" s="169">
        <v>130</v>
      </c>
      <c r="AP61" s="371">
        <v>63</v>
      </c>
      <c r="AQ61" s="371">
        <v>67</v>
      </c>
      <c r="AR61" s="169">
        <v>153</v>
      </c>
      <c r="AS61" s="116">
        <v>131</v>
      </c>
      <c r="AT61" s="177">
        <v>22</v>
      </c>
      <c r="AU61" s="169">
        <v>54</v>
      </c>
      <c r="AV61" s="116">
        <v>26</v>
      </c>
      <c r="AW61" s="177">
        <v>28</v>
      </c>
      <c r="AX61" s="169">
        <v>203</v>
      </c>
      <c r="AY61" s="116">
        <v>165</v>
      </c>
      <c r="AZ61" s="177">
        <v>38</v>
      </c>
      <c r="BA61" s="169">
        <v>173</v>
      </c>
      <c r="BB61" s="372">
        <v>133</v>
      </c>
      <c r="BC61" s="373">
        <v>40</v>
      </c>
      <c r="BD61" s="169">
        <v>513</v>
      </c>
      <c r="BE61" s="116">
        <v>321</v>
      </c>
      <c r="BF61" s="177">
        <v>192</v>
      </c>
      <c r="BG61" s="169">
        <v>96</v>
      </c>
      <c r="BH61" s="116">
        <v>48</v>
      </c>
      <c r="BI61" s="177">
        <v>48</v>
      </c>
      <c r="BJ61" s="169">
        <v>67</v>
      </c>
      <c r="BK61" s="116">
        <v>25</v>
      </c>
      <c r="BL61" s="177">
        <v>42</v>
      </c>
      <c r="BM61" s="169">
        <v>207</v>
      </c>
      <c r="BN61" s="116">
        <v>193</v>
      </c>
      <c r="BO61" s="177">
        <v>14</v>
      </c>
      <c r="BP61" s="169">
        <v>14</v>
      </c>
      <c r="BQ61" s="116">
        <v>13</v>
      </c>
      <c r="BR61" s="177">
        <v>1</v>
      </c>
      <c r="BS61" s="158"/>
    </row>
    <row r="62" spans="1:79" ht="15" customHeight="1">
      <c r="A62" s="182" t="s">
        <v>11</v>
      </c>
      <c r="B62" s="169">
        <f t="shared" si="489"/>
        <v>3208</v>
      </c>
      <c r="C62" s="116">
        <f t="shared" si="491"/>
        <v>1826</v>
      </c>
      <c r="D62" s="177">
        <f t="shared" si="492"/>
        <v>1382</v>
      </c>
      <c r="E62" s="169">
        <v>357</v>
      </c>
      <c r="F62" s="116">
        <v>219</v>
      </c>
      <c r="G62" s="177">
        <v>138</v>
      </c>
      <c r="H62" s="169">
        <v>524</v>
      </c>
      <c r="I62" s="380">
        <v>323</v>
      </c>
      <c r="J62" s="381">
        <v>201</v>
      </c>
      <c r="K62" s="169">
        <v>123</v>
      </c>
      <c r="L62" s="116">
        <v>71</v>
      </c>
      <c r="M62" s="177">
        <v>52</v>
      </c>
      <c r="N62" s="169">
        <v>114</v>
      </c>
      <c r="O62" s="116">
        <v>53</v>
      </c>
      <c r="P62" s="177">
        <v>61</v>
      </c>
      <c r="Q62" s="169">
        <v>385</v>
      </c>
      <c r="R62" s="116">
        <v>187</v>
      </c>
      <c r="S62" s="177">
        <v>198</v>
      </c>
      <c r="T62" s="169">
        <v>76</v>
      </c>
      <c r="U62" s="116">
        <v>32</v>
      </c>
      <c r="V62" s="177">
        <v>44</v>
      </c>
      <c r="W62" s="172">
        <v>175</v>
      </c>
      <c r="X62" s="116">
        <v>102</v>
      </c>
      <c r="Y62" s="177">
        <v>73</v>
      </c>
      <c r="Z62" s="169">
        <v>144</v>
      </c>
      <c r="AA62" s="116">
        <v>62</v>
      </c>
      <c r="AB62" s="177">
        <v>82</v>
      </c>
      <c r="AC62" s="169">
        <v>58</v>
      </c>
      <c r="AD62" s="116">
        <v>28</v>
      </c>
      <c r="AE62" s="177">
        <v>30</v>
      </c>
      <c r="AF62" s="169">
        <f t="shared" si="490"/>
        <v>319</v>
      </c>
      <c r="AG62" s="269">
        <v>184</v>
      </c>
      <c r="AH62" s="270">
        <v>135</v>
      </c>
      <c r="AI62" s="169">
        <v>52</v>
      </c>
      <c r="AJ62" s="372">
        <v>27</v>
      </c>
      <c r="AK62" s="373">
        <v>25</v>
      </c>
      <c r="AL62" s="169">
        <v>34</v>
      </c>
      <c r="AM62" s="116">
        <v>16</v>
      </c>
      <c r="AN62" s="177">
        <v>18</v>
      </c>
      <c r="AO62" s="169">
        <v>89</v>
      </c>
      <c r="AP62" s="371">
        <v>41</v>
      </c>
      <c r="AQ62" s="371">
        <v>48</v>
      </c>
      <c r="AR62" s="169">
        <v>72</v>
      </c>
      <c r="AS62" s="116">
        <v>55</v>
      </c>
      <c r="AT62" s="177">
        <v>17</v>
      </c>
      <c r="AU62" s="169">
        <v>37</v>
      </c>
      <c r="AV62" s="116">
        <v>19</v>
      </c>
      <c r="AW62" s="177">
        <v>18</v>
      </c>
      <c r="AX62" s="169">
        <v>82</v>
      </c>
      <c r="AY62" s="116">
        <v>59</v>
      </c>
      <c r="AZ62" s="177">
        <v>23</v>
      </c>
      <c r="BA62" s="169">
        <v>91</v>
      </c>
      <c r="BB62" s="372">
        <v>61</v>
      </c>
      <c r="BC62" s="373">
        <v>30</v>
      </c>
      <c r="BD62" s="169">
        <v>282</v>
      </c>
      <c r="BE62" s="116">
        <v>164</v>
      </c>
      <c r="BF62" s="177">
        <v>118</v>
      </c>
      <c r="BG62" s="169">
        <v>50</v>
      </c>
      <c r="BH62" s="116">
        <v>21</v>
      </c>
      <c r="BI62" s="177">
        <v>29</v>
      </c>
      <c r="BJ62" s="169">
        <v>50</v>
      </c>
      <c r="BK62" s="116">
        <v>27</v>
      </c>
      <c r="BL62" s="177">
        <v>23</v>
      </c>
      <c r="BM62" s="169">
        <v>87</v>
      </c>
      <c r="BN62" s="116">
        <v>71</v>
      </c>
      <c r="BO62" s="177">
        <v>16</v>
      </c>
      <c r="BP62" s="169">
        <v>7</v>
      </c>
      <c r="BQ62" s="116">
        <v>4</v>
      </c>
      <c r="BR62" s="177">
        <v>3</v>
      </c>
      <c r="BS62" s="158"/>
    </row>
    <row r="63" spans="1:79" ht="15" customHeight="1">
      <c r="A63" s="182" t="s">
        <v>12</v>
      </c>
      <c r="B63" s="169">
        <f t="shared" si="489"/>
        <v>2557</v>
      </c>
      <c r="C63" s="116">
        <f t="shared" si="491"/>
        <v>1246</v>
      </c>
      <c r="D63" s="177">
        <f t="shared" si="492"/>
        <v>1311</v>
      </c>
      <c r="E63" s="169">
        <v>322</v>
      </c>
      <c r="F63" s="116">
        <v>164</v>
      </c>
      <c r="G63" s="177">
        <v>158</v>
      </c>
      <c r="H63" s="169">
        <v>477</v>
      </c>
      <c r="I63" s="380">
        <v>252</v>
      </c>
      <c r="J63" s="381">
        <v>225</v>
      </c>
      <c r="K63" s="169">
        <v>103</v>
      </c>
      <c r="L63" s="116">
        <v>55</v>
      </c>
      <c r="M63" s="177">
        <v>48</v>
      </c>
      <c r="N63" s="169">
        <v>89</v>
      </c>
      <c r="O63" s="116">
        <v>27</v>
      </c>
      <c r="P63" s="177">
        <v>62</v>
      </c>
      <c r="Q63" s="169">
        <v>296</v>
      </c>
      <c r="R63" s="116">
        <v>137</v>
      </c>
      <c r="S63" s="177">
        <v>159</v>
      </c>
      <c r="T63" s="169">
        <v>78</v>
      </c>
      <c r="U63" s="116">
        <v>27</v>
      </c>
      <c r="V63" s="177">
        <v>51</v>
      </c>
      <c r="W63" s="172">
        <v>127</v>
      </c>
      <c r="X63" s="116">
        <v>60</v>
      </c>
      <c r="Y63" s="177">
        <v>67</v>
      </c>
      <c r="Z63" s="169">
        <v>126</v>
      </c>
      <c r="AA63" s="116">
        <v>51</v>
      </c>
      <c r="AB63" s="177">
        <v>75</v>
      </c>
      <c r="AC63" s="169">
        <v>63</v>
      </c>
      <c r="AD63" s="116">
        <v>19</v>
      </c>
      <c r="AE63" s="177">
        <v>44</v>
      </c>
      <c r="AF63" s="169">
        <f t="shared" si="490"/>
        <v>251</v>
      </c>
      <c r="AG63" s="269">
        <v>124</v>
      </c>
      <c r="AH63" s="270">
        <v>127</v>
      </c>
      <c r="AI63" s="169">
        <v>48</v>
      </c>
      <c r="AJ63" s="372">
        <v>17</v>
      </c>
      <c r="AK63" s="373">
        <v>31</v>
      </c>
      <c r="AL63" s="169">
        <v>18</v>
      </c>
      <c r="AM63" s="116">
        <v>8</v>
      </c>
      <c r="AN63" s="177">
        <v>10</v>
      </c>
      <c r="AO63" s="169">
        <v>36</v>
      </c>
      <c r="AP63" s="371">
        <v>18</v>
      </c>
      <c r="AQ63" s="371">
        <v>18</v>
      </c>
      <c r="AR63" s="169">
        <v>45</v>
      </c>
      <c r="AS63" s="116">
        <v>29</v>
      </c>
      <c r="AT63" s="177">
        <v>16</v>
      </c>
      <c r="AU63" s="169">
        <v>29</v>
      </c>
      <c r="AV63" s="116">
        <v>13</v>
      </c>
      <c r="AW63" s="177">
        <v>16</v>
      </c>
      <c r="AX63" s="169">
        <v>59</v>
      </c>
      <c r="AY63" s="116">
        <v>34</v>
      </c>
      <c r="AZ63" s="177">
        <v>25</v>
      </c>
      <c r="BA63" s="169">
        <v>68</v>
      </c>
      <c r="BB63" s="372">
        <v>39</v>
      </c>
      <c r="BC63" s="373">
        <v>29</v>
      </c>
      <c r="BD63" s="169">
        <v>174</v>
      </c>
      <c r="BE63" s="116">
        <v>95</v>
      </c>
      <c r="BF63" s="177">
        <v>79</v>
      </c>
      <c r="BG63" s="169">
        <v>50</v>
      </c>
      <c r="BH63" s="116">
        <v>21</v>
      </c>
      <c r="BI63" s="177">
        <v>29</v>
      </c>
      <c r="BJ63" s="169">
        <v>39</v>
      </c>
      <c r="BK63" s="116">
        <v>16</v>
      </c>
      <c r="BL63" s="177">
        <v>23</v>
      </c>
      <c r="BM63" s="169">
        <v>52</v>
      </c>
      <c r="BN63" s="116">
        <v>34</v>
      </c>
      <c r="BO63" s="177">
        <v>18</v>
      </c>
      <c r="BP63" s="169">
        <v>7</v>
      </c>
      <c r="BQ63" s="116">
        <v>6</v>
      </c>
      <c r="BR63" s="177">
        <v>1</v>
      </c>
      <c r="BS63" s="158"/>
    </row>
    <row r="64" spans="1:79" ht="15" customHeight="1">
      <c r="A64" s="182" t="s">
        <v>13</v>
      </c>
      <c r="B64" s="169">
        <f t="shared" si="489"/>
        <v>2027</v>
      </c>
      <c r="C64" s="116">
        <f t="shared" si="491"/>
        <v>868</v>
      </c>
      <c r="D64" s="177">
        <f t="shared" si="492"/>
        <v>1159</v>
      </c>
      <c r="E64" s="169">
        <v>206</v>
      </c>
      <c r="F64" s="116">
        <v>84</v>
      </c>
      <c r="G64" s="177">
        <v>122</v>
      </c>
      <c r="H64" s="169">
        <v>390</v>
      </c>
      <c r="I64" s="380">
        <v>187</v>
      </c>
      <c r="J64" s="381">
        <v>203</v>
      </c>
      <c r="K64" s="169">
        <v>111</v>
      </c>
      <c r="L64" s="116">
        <v>47</v>
      </c>
      <c r="M64" s="177">
        <v>64</v>
      </c>
      <c r="N64" s="169">
        <v>78</v>
      </c>
      <c r="O64" s="116">
        <v>25</v>
      </c>
      <c r="P64" s="177">
        <v>53</v>
      </c>
      <c r="Q64" s="169">
        <v>248</v>
      </c>
      <c r="R64" s="116">
        <v>109</v>
      </c>
      <c r="S64" s="177">
        <v>139</v>
      </c>
      <c r="T64" s="169">
        <v>59</v>
      </c>
      <c r="U64" s="116">
        <v>25</v>
      </c>
      <c r="V64" s="177">
        <v>34</v>
      </c>
      <c r="W64" s="172">
        <v>123</v>
      </c>
      <c r="X64" s="116">
        <v>59</v>
      </c>
      <c r="Y64" s="177">
        <v>64</v>
      </c>
      <c r="Z64" s="169">
        <v>71</v>
      </c>
      <c r="AA64" s="116">
        <v>28</v>
      </c>
      <c r="AB64" s="177">
        <v>43</v>
      </c>
      <c r="AC64" s="169">
        <v>50</v>
      </c>
      <c r="AD64" s="116">
        <v>23</v>
      </c>
      <c r="AE64" s="177">
        <v>27</v>
      </c>
      <c r="AF64" s="169">
        <f t="shared" si="490"/>
        <v>187</v>
      </c>
      <c r="AG64" s="269">
        <v>81</v>
      </c>
      <c r="AH64" s="270">
        <v>106</v>
      </c>
      <c r="AI64" s="169">
        <v>37</v>
      </c>
      <c r="AJ64" s="372">
        <v>10</v>
      </c>
      <c r="AK64" s="373">
        <v>27</v>
      </c>
      <c r="AL64" s="169">
        <v>25</v>
      </c>
      <c r="AM64" s="116">
        <v>8</v>
      </c>
      <c r="AN64" s="177">
        <v>17</v>
      </c>
      <c r="AO64" s="169">
        <v>26</v>
      </c>
      <c r="AP64" s="371">
        <v>10</v>
      </c>
      <c r="AQ64" s="371">
        <v>16</v>
      </c>
      <c r="AR64" s="169">
        <v>31</v>
      </c>
      <c r="AS64" s="116">
        <v>8</v>
      </c>
      <c r="AT64" s="177">
        <v>23</v>
      </c>
      <c r="AU64" s="169">
        <v>25</v>
      </c>
      <c r="AV64" s="116">
        <v>8</v>
      </c>
      <c r="AW64" s="177">
        <v>17</v>
      </c>
      <c r="AX64" s="169">
        <v>47</v>
      </c>
      <c r="AY64" s="116">
        <v>22</v>
      </c>
      <c r="AZ64" s="177">
        <v>25</v>
      </c>
      <c r="BA64" s="169">
        <v>33</v>
      </c>
      <c r="BB64" s="372">
        <v>12</v>
      </c>
      <c r="BC64" s="373">
        <v>21</v>
      </c>
      <c r="BD64" s="169">
        <v>155</v>
      </c>
      <c r="BE64" s="116">
        <v>84</v>
      </c>
      <c r="BF64" s="177">
        <v>71</v>
      </c>
      <c r="BG64" s="169">
        <v>48</v>
      </c>
      <c r="BH64" s="116">
        <v>14</v>
      </c>
      <c r="BI64" s="177">
        <v>34</v>
      </c>
      <c r="BJ64" s="169">
        <v>34</v>
      </c>
      <c r="BK64" s="116">
        <v>11</v>
      </c>
      <c r="BL64" s="177">
        <v>23</v>
      </c>
      <c r="BM64" s="169">
        <v>34</v>
      </c>
      <c r="BN64" s="116">
        <v>11</v>
      </c>
      <c r="BO64" s="177">
        <v>23</v>
      </c>
      <c r="BP64" s="169">
        <v>9</v>
      </c>
      <c r="BQ64" s="116">
        <v>2</v>
      </c>
      <c r="BR64" s="177">
        <v>7</v>
      </c>
      <c r="BS64" s="158"/>
    </row>
    <row r="65" spans="1:71" ht="15" customHeight="1">
      <c r="A65" s="182" t="s">
        <v>15</v>
      </c>
      <c r="B65" s="169">
        <f t="shared" si="489"/>
        <v>1133</v>
      </c>
      <c r="C65" s="116">
        <f t="shared" si="491"/>
        <v>496</v>
      </c>
      <c r="D65" s="177">
        <f t="shared" si="492"/>
        <v>637</v>
      </c>
      <c r="E65" s="169">
        <v>139</v>
      </c>
      <c r="F65" s="116">
        <v>71</v>
      </c>
      <c r="G65" s="177">
        <v>68</v>
      </c>
      <c r="H65" s="169">
        <v>186</v>
      </c>
      <c r="I65" s="380">
        <v>72</v>
      </c>
      <c r="J65" s="381">
        <v>114</v>
      </c>
      <c r="K65" s="169">
        <v>49</v>
      </c>
      <c r="L65" s="116">
        <v>18</v>
      </c>
      <c r="M65" s="177">
        <v>31</v>
      </c>
      <c r="N65" s="169">
        <v>55</v>
      </c>
      <c r="O65" s="116">
        <v>23</v>
      </c>
      <c r="P65" s="177">
        <v>32</v>
      </c>
      <c r="Q65" s="169">
        <v>132</v>
      </c>
      <c r="R65" s="116">
        <v>63</v>
      </c>
      <c r="S65" s="177">
        <v>69</v>
      </c>
      <c r="T65" s="169">
        <v>32</v>
      </c>
      <c r="U65" s="116">
        <v>14</v>
      </c>
      <c r="V65" s="177">
        <v>18</v>
      </c>
      <c r="W65" s="172">
        <v>59</v>
      </c>
      <c r="X65" s="116">
        <v>24</v>
      </c>
      <c r="Y65" s="177">
        <v>35</v>
      </c>
      <c r="Z65" s="169">
        <v>29</v>
      </c>
      <c r="AA65" s="116">
        <v>12</v>
      </c>
      <c r="AB65" s="177">
        <v>17</v>
      </c>
      <c r="AC65" s="169">
        <v>27</v>
      </c>
      <c r="AD65" s="116">
        <v>9</v>
      </c>
      <c r="AE65" s="177">
        <v>18</v>
      </c>
      <c r="AF65" s="169">
        <f t="shared" si="490"/>
        <v>122</v>
      </c>
      <c r="AG65" s="269">
        <v>58</v>
      </c>
      <c r="AH65" s="270">
        <v>64</v>
      </c>
      <c r="AI65" s="169">
        <v>27</v>
      </c>
      <c r="AJ65" s="372">
        <v>9</v>
      </c>
      <c r="AK65" s="373">
        <v>18</v>
      </c>
      <c r="AL65" s="169">
        <v>9</v>
      </c>
      <c r="AM65" s="116">
        <v>2</v>
      </c>
      <c r="AN65" s="177">
        <v>7</v>
      </c>
      <c r="AO65" s="169">
        <v>19</v>
      </c>
      <c r="AP65" s="371">
        <v>8</v>
      </c>
      <c r="AQ65" s="371">
        <v>11</v>
      </c>
      <c r="AR65" s="169">
        <v>14</v>
      </c>
      <c r="AS65" s="116">
        <v>5</v>
      </c>
      <c r="AT65" s="177">
        <v>9</v>
      </c>
      <c r="AU65" s="169">
        <v>15</v>
      </c>
      <c r="AV65" s="116">
        <v>9</v>
      </c>
      <c r="AW65" s="177">
        <v>6</v>
      </c>
      <c r="AX65" s="169">
        <v>26</v>
      </c>
      <c r="AY65" s="116">
        <v>10</v>
      </c>
      <c r="AZ65" s="177">
        <v>16</v>
      </c>
      <c r="BA65" s="169">
        <v>26</v>
      </c>
      <c r="BB65" s="372">
        <v>12</v>
      </c>
      <c r="BC65" s="373">
        <v>14</v>
      </c>
      <c r="BD65" s="169">
        <v>105</v>
      </c>
      <c r="BE65" s="116">
        <v>55</v>
      </c>
      <c r="BF65" s="177">
        <v>50</v>
      </c>
      <c r="BG65" s="169">
        <v>19</v>
      </c>
      <c r="BH65" s="116">
        <v>10</v>
      </c>
      <c r="BI65" s="177">
        <v>9</v>
      </c>
      <c r="BJ65" s="169">
        <v>16</v>
      </c>
      <c r="BK65" s="116">
        <v>1</v>
      </c>
      <c r="BL65" s="177">
        <v>15</v>
      </c>
      <c r="BM65" s="169">
        <v>21</v>
      </c>
      <c r="BN65" s="116">
        <v>10</v>
      </c>
      <c r="BO65" s="177">
        <v>11</v>
      </c>
      <c r="BP65" s="169">
        <v>6</v>
      </c>
      <c r="BQ65" s="116">
        <v>1</v>
      </c>
      <c r="BR65" s="177">
        <v>5</v>
      </c>
      <c r="BS65" s="158"/>
    </row>
    <row r="66" spans="1:71" ht="15" customHeight="1">
      <c r="A66" s="182" t="s">
        <v>16</v>
      </c>
      <c r="B66" s="169">
        <f t="shared" si="489"/>
        <v>450</v>
      </c>
      <c r="C66" s="116">
        <f t="shared" si="491"/>
        <v>206</v>
      </c>
      <c r="D66" s="177">
        <f t="shared" si="492"/>
        <v>244</v>
      </c>
      <c r="E66" s="169">
        <v>62</v>
      </c>
      <c r="F66" s="116">
        <v>31</v>
      </c>
      <c r="G66" s="177">
        <v>31</v>
      </c>
      <c r="H66" s="169">
        <v>51</v>
      </c>
      <c r="I66" s="380">
        <v>29</v>
      </c>
      <c r="J66" s="381">
        <v>22</v>
      </c>
      <c r="K66" s="169">
        <v>19</v>
      </c>
      <c r="L66" s="116">
        <v>9</v>
      </c>
      <c r="M66" s="177">
        <v>10</v>
      </c>
      <c r="N66" s="169">
        <v>32</v>
      </c>
      <c r="O66" s="116">
        <v>11</v>
      </c>
      <c r="P66" s="177">
        <v>21</v>
      </c>
      <c r="Q66" s="169">
        <v>55</v>
      </c>
      <c r="R66" s="116">
        <v>24</v>
      </c>
      <c r="S66" s="177">
        <v>31</v>
      </c>
      <c r="T66" s="169">
        <v>12</v>
      </c>
      <c r="U66" s="116">
        <v>4</v>
      </c>
      <c r="V66" s="177">
        <v>8</v>
      </c>
      <c r="W66" s="172">
        <v>19</v>
      </c>
      <c r="X66" s="116">
        <v>9</v>
      </c>
      <c r="Y66" s="177">
        <v>10</v>
      </c>
      <c r="Z66" s="169">
        <v>20</v>
      </c>
      <c r="AA66" s="116">
        <v>7</v>
      </c>
      <c r="AB66" s="177">
        <v>13</v>
      </c>
      <c r="AC66" s="169">
        <v>17</v>
      </c>
      <c r="AD66" s="116">
        <v>5</v>
      </c>
      <c r="AE66" s="177">
        <v>12</v>
      </c>
      <c r="AF66" s="169">
        <f t="shared" si="490"/>
        <v>44</v>
      </c>
      <c r="AG66" s="269">
        <v>16</v>
      </c>
      <c r="AH66" s="270">
        <v>28</v>
      </c>
      <c r="AI66" s="169">
        <v>14</v>
      </c>
      <c r="AJ66" s="372">
        <v>8</v>
      </c>
      <c r="AK66" s="373">
        <v>6</v>
      </c>
      <c r="AL66" s="169">
        <v>5</v>
      </c>
      <c r="AM66" s="116">
        <v>4</v>
      </c>
      <c r="AN66" s="177">
        <v>1</v>
      </c>
      <c r="AO66" s="169">
        <v>1</v>
      </c>
      <c r="AP66" s="371">
        <v>0</v>
      </c>
      <c r="AQ66" s="371">
        <v>1</v>
      </c>
      <c r="AR66" s="169">
        <v>6</v>
      </c>
      <c r="AS66" s="116">
        <v>1</v>
      </c>
      <c r="AT66" s="177">
        <v>5</v>
      </c>
      <c r="AU66" s="169">
        <v>6</v>
      </c>
      <c r="AV66" s="116">
        <v>1</v>
      </c>
      <c r="AW66" s="177">
        <v>5</v>
      </c>
      <c r="AX66" s="169">
        <v>3</v>
      </c>
      <c r="AY66" s="116">
        <v>0</v>
      </c>
      <c r="AZ66" s="177">
        <v>3</v>
      </c>
      <c r="BA66" s="169">
        <v>7</v>
      </c>
      <c r="BB66" s="372">
        <v>4</v>
      </c>
      <c r="BC66" s="373">
        <v>3</v>
      </c>
      <c r="BD66" s="169">
        <v>55</v>
      </c>
      <c r="BE66" s="116">
        <v>35</v>
      </c>
      <c r="BF66" s="177">
        <v>20</v>
      </c>
      <c r="BG66" s="169">
        <v>12</v>
      </c>
      <c r="BH66" s="116">
        <v>5</v>
      </c>
      <c r="BI66" s="177">
        <v>7</v>
      </c>
      <c r="BJ66" s="169">
        <v>5</v>
      </c>
      <c r="BK66" s="116">
        <v>2</v>
      </c>
      <c r="BL66" s="177">
        <v>3</v>
      </c>
      <c r="BM66" s="169">
        <v>5</v>
      </c>
      <c r="BN66" s="116">
        <v>1</v>
      </c>
      <c r="BO66" s="177">
        <v>4</v>
      </c>
      <c r="BP66" s="169">
        <v>0</v>
      </c>
      <c r="BQ66" s="116">
        <v>0</v>
      </c>
      <c r="BR66" s="177">
        <v>0</v>
      </c>
      <c r="BS66" s="158"/>
    </row>
    <row r="67" spans="1:71" ht="15" customHeight="1">
      <c r="A67" s="182" t="s">
        <v>17</v>
      </c>
      <c r="B67" s="169">
        <f t="shared" si="489"/>
        <v>162</v>
      </c>
      <c r="C67" s="116">
        <f t="shared" si="491"/>
        <v>98</v>
      </c>
      <c r="D67" s="177">
        <f t="shared" si="492"/>
        <v>64</v>
      </c>
      <c r="E67" s="169">
        <v>22</v>
      </c>
      <c r="F67" s="116">
        <v>14</v>
      </c>
      <c r="G67" s="177">
        <v>8</v>
      </c>
      <c r="H67" s="169">
        <v>16</v>
      </c>
      <c r="I67" s="380">
        <v>10</v>
      </c>
      <c r="J67" s="381">
        <v>6</v>
      </c>
      <c r="K67" s="169">
        <v>7</v>
      </c>
      <c r="L67" s="116">
        <v>2</v>
      </c>
      <c r="M67" s="177">
        <v>5</v>
      </c>
      <c r="N67" s="169">
        <v>9</v>
      </c>
      <c r="O67" s="116">
        <v>4</v>
      </c>
      <c r="P67" s="177">
        <v>5</v>
      </c>
      <c r="Q67" s="169">
        <v>17</v>
      </c>
      <c r="R67" s="116">
        <v>10</v>
      </c>
      <c r="S67" s="177">
        <v>7</v>
      </c>
      <c r="T67" s="169">
        <v>2</v>
      </c>
      <c r="U67" s="116">
        <v>2</v>
      </c>
      <c r="V67" s="177">
        <v>0</v>
      </c>
      <c r="W67" s="172">
        <v>9</v>
      </c>
      <c r="X67" s="116">
        <v>7</v>
      </c>
      <c r="Y67" s="177">
        <v>2</v>
      </c>
      <c r="Z67" s="169">
        <v>12</v>
      </c>
      <c r="AA67" s="116">
        <v>9</v>
      </c>
      <c r="AB67" s="177">
        <v>3</v>
      </c>
      <c r="AC67" s="169">
        <v>6</v>
      </c>
      <c r="AD67" s="116">
        <v>5</v>
      </c>
      <c r="AE67" s="177">
        <v>1</v>
      </c>
      <c r="AF67" s="169">
        <f t="shared" si="490"/>
        <v>16</v>
      </c>
      <c r="AG67" s="269">
        <v>10</v>
      </c>
      <c r="AH67" s="270">
        <v>6</v>
      </c>
      <c r="AI67" s="169">
        <v>5</v>
      </c>
      <c r="AJ67" s="372">
        <v>2</v>
      </c>
      <c r="AK67" s="373">
        <v>3</v>
      </c>
      <c r="AL67" s="169">
        <v>2</v>
      </c>
      <c r="AM67" s="116">
        <v>1</v>
      </c>
      <c r="AN67" s="177">
        <v>1</v>
      </c>
      <c r="AO67" s="169">
        <v>1</v>
      </c>
      <c r="AP67" s="371">
        <v>1</v>
      </c>
      <c r="AQ67" s="371">
        <v>0</v>
      </c>
      <c r="AR67" s="169">
        <v>1</v>
      </c>
      <c r="AS67" s="116">
        <v>0</v>
      </c>
      <c r="AT67" s="177">
        <v>1</v>
      </c>
      <c r="AU67" s="169">
        <v>0</v>
      </c>
      <c r="AV67" s="116">
        <v>0</v>
      </c>
      <c r="AW67" s="177">
        <v>0</v>
      </c>
      <c r="AX67" s="169">
        <v>2</v>
      </c>
      <c r="AY67" s="116">
        <v>0</v>
      </c>
      <c r="AZ67" s="177">
        <v>2</v>
      </c>
      <c r="BA67" s="169">
        <v>2</v>
      </c>
      <c r="BB67" s="372">
        <v>0</v>
      </c>
      <c r="BC67" s="373">
        <v>2</v>
      </c>
      <c r="BD67" s="169">
        <v>27</v>
      </c>
      <c r="BE67" s="116">
        <v>18</v>
      </c>
      <c r="BF67" s="177">
        <v>9</v>
      </c>
      <c r="BG67" s="169">
        <v>3</v>
      </c>
      <c r="BH67" s="116">
        <v>1</v>
      </c>
      <c r="BI67" s="177">
        <v>2</v>
      </c>
      <c r="BJ67" s="169">
        <v>1</v>
      </c>
      <c r="BK67" s="116">
        <v>0</v>
      </c>
      <c r="BL67" s="177">
        <v>1</v>
      </c>
      <c r="BM67" s="169">
        <v>2</v>
      </c>
      <c r="BN67" s="116">
        <v>2</v>
      </c>
      <c r="BO67" s="177">
        <v>0</v>
      </c>
      <c r="BP67" s="169">
        <v>0</v>
      </c>
      <c r="BQ67" s="116">
        <v>0</v>
      </c>
      <c r="BR67" s="177">
        <v>0</v>
      </c>
      <c r="BS67" s="158"/>
    </row>
    <row r="68" spans="1:71" ht="15" customHeight="1">
      <c r="A68" s="304" t="s">
        <v>18</v>
      </c>
      <c r="B68" s="169">
        <f t="shared" si="489"/>
        <v>59</v>
      </c>
      <c r="C68" s="116">
        <f t="shared" si="491"/>
        <v>31</v>
      </c>
      <c r="D68" s="177">
        <f t="shared" si="492"/>
        <v>28</v>
      </c>
      <c r="E68" s="169">
        <v>7</v>
      </c>
      <c r="F68" s="116">
        <v>3</v>
      </c>
      <c r="G68" s="177">
        <v>4</v>
      </c>
      <c r="H68" s="169">
        <v>7</v>
      </c>
      <c r="I68" s="380">
        <v>3</v>
      </c>
      <c r="J68" s="381">
        <v>4</v>
      </c>
      <c r="K68" s="169">
        <v>6</v>
      </c>
      <c r="L68" s="116">
        <v>4</v>
      </c>
      <c r="M68" s="177">
        <v>2</v>
      </c>
      <c r="N68" s="169">
        <v>3</v>
      </c>
      <c r="O68" s="116">
        <v>2</v>
      </c>
      <c r="P68" s="177">
        <v>1</v>
      </c>
      <c r="Q68" s="169">
        <v>2</v>
      </c>
      <c r="R68" s="116">
        <v>1</v>
      </c>
      <c r="S68" s="177">
        <v>1</v>
      </c>
      <c r="T68" s="169">
        <v>2</v>
      </c>
      <c r="U68" s="116">
        <v>1</v>
      </c>
      <c r="V68" s="177">
        <v>1</v>
      </c>
      <c r="W68" s="172">
        <v>1</v>
      </c>
      <c r="X68" s="116">
        <v>1</v>
      </c>
      <c r="Y68" s="177">
        <v>0</v>
      </c>
      <c r="Z68" s="169">
        <v>3</v>
      </c>
      <c r="AA68" s="116">
        <v>1</v>
      </c>
      <c r="AB68" s="177">
        <v>2</v>
      </c>
      <c r="AC68" s="169">
        <v>0</v>
      </c>
      <c r="AD68" s="116">
        <v>0</v>
      </c>
      <c r="AE68" s="177">
        <v>0</v>
      </c>
      <c r="AF68" s="169">
        <f t="shared" si="490"/>
        <v>7</v>
      </c>
      <c r="AG68" s="269">
        <v>2</v>
      </c>
      <c r="AH68" s="270">
        <v>5</v>
      </c>
      <c r="AI68" s="169">
        <v>7</v>
      </c>
      <c r="AJ68" s="372">
        <v>3</v>
      </c>
      <c r="AK68" s="373">
        <v>4</v>
      </c>
      <c r="AL68" s="169">
        <v>2</v>
      </c>
      <c r="AM68" s="116">
        <v>1</v>
      </c>
      <c r="AN68" s="177">
        <v>1</v>
      </c>
      <c r="AO68" s="169">
        <v>0</v>
      </c>
      <c r="AP68" s="371">
        <v>0</v>
      </c>
      <c r="AQ68" s="371">
        <v>0</v>
      </c>
      <c r="AR68" s="169">
        <v>1</v>
      </c>
      <c r="AS68" s="116">
        <v>1</v>
      </c>
      <c r="AT68" s="177">
        <v>0</v>
      </c>
      <c r="AU68" s="169">
        <v>0</v>
      </c>
      <c r="AV68" s="116">
        <v>0</v>
      </c>
      <c r="AW68" s="177">
        <v>0</v>
      </c>
      <c r="AX68" s="169">
        <v>0</v>
      </c>
      <c r="AY68" s="116">
        <v>0</v>
      </c>
      <c r="AZ68" s="177">
        <v>0</v>
      </c>
      <c r="BA68" s="169">
        <v>0</v>
      </c>
      <c r="BB68" s="372">
        <v>0</v>
      </c>
      <c r="BC68" s="373">
        <v>0</v>
      </c>
      <c r="BD68" s="169">
        <v>8</v>
      </c>
      <c r="BE68" s="116">
        <v>7</v>
      </c>
      <c r="BF68" s="177">
        <v>1</v>
      </c>
      <c r="BG68" s="169">
        <v>2</v>
      </c>
      <c r="BH68" s="116">
        <v>0</v>
      </c>
      <c r="BI68" s="177">
        <v>2</v>
      </c>
      <c r="BJ68" s="169">
        <v>0</v>
      </c>
      <c r="BK68" s="116">
        <v>0</v>
      </c>
      <c r="BL68" s="177">
        <v>0</v>
      </c>
      <c r="BM68" s="169">
        <v>1</v>
      </c>
      <c r="BN68" s="116">
        <v>1</v>
      </c>
      <c r="BO68" s="177">
        <v>0</v>
      </c>
      <c r="BP68" s="169">
        <v>0</v>
      </c>
      <c r="BQ68" s="116">
        <v>0</v>
      </c>
      <c r="BR68" s="177">
        <v>0</v>
      </c>
      <c r="BS68" s="158"/>
    </row>
    <row r="69" spans="1:71" ht="15" customHeight="1">
      <c r="A69" s="304" t="s">
        <v>19</v>
      </c>
      <c r="B69" s="169">
        <f t="shared" si="489"/>
        <v>18</v>
      </c>
      <c r="C69" s="116">
        <f t="shared" si="491"/>
        <v>10</v>
      </c>
      <c r="D69" s="177">
        <f t="shared" si="492"/>
        <v>8</v>
      </c>
      <c r="E69" s="169">
        <v>1</v>
      </c>
      <c r="F69" s="116">
        <v>1</v>
      </c>
      <c r="G69" s="177">
        <v>0</v>
      </c>
      <c r="H69" s="169">
        <v>1</v>
      </c>
      <c r="I69" s="380">
        <v>0</v>
      </c>
      <c r="J69" s="381">
        <v>1</v>
      </c>
      <c r="K69" s="169">
        <v>1</v>
      </c>
      <c r="L69" s="116">
        <v>1</v>
      </c>
      <c r="M69" s="177">
        <v>0</v>
      </c>
      <c r="N69" s="169">
        <v>2</v>
      </c>
      <c r="O69" s="116">
        <v>1</v>
      </c>
      <c r="P69" s="177">
        <v>1</v>
      </c>
      <c r="Q69" s="169">
        <v>2</v>
      </c>
      <c r="R69" s="116">
        <v>1</v>
      </c>
      <c r="S69" s="177">
        <v>1</v>
      </c>
      <c r="T69" s="169">
        <v>0</v>
      </c>
      <c r="U69" s="116">
        <v>0</v>
      </c>
      <c r="V69" s="177">
        <v>0</v>
      </c>
      <c r="W69" s="172">
        <v>0</v>
      </c>
      <c r="X69" s="116">
        <v>0</v>
      </c>
      <c r="Y69" s="177">
        <v>0</v>
      </c>
      <c r="Z69" s="169">
        <v>0</v>
      </c>
      <c r="AA69" s="116"/>
      <c r="AB69" s="177"/>
      <c r="AC69" s="169">
        <v>0</v>
      </c>
      <c r="AD69" s="116">
        <v>0</v>
      </c>
      <c r="AE69" s="177">
        <v>0</v>
      </c>
      <c r="AF69" s="169">
        <f t="shared" si="490"/>
        <v>1</v>
      </c>
      <c r="AG69" s="269">
        <v>1</v>
      </c>
      <c r="AH69" s="270">
        <v>0</v>
      </c>
      <c r="AI69" s="169">
        <v>1</v>
      </c>
      <c r="AJ69" s="372">
        <v>0</v>
      </c>
      <c r="AK69" s="373">
        <v>1</v>
      </c>
      <c r="AL69" s="169">
        <v>1</v>
      </c>
      <c r="AM69" s="116">
        <v>1</v>
      </c>
      <c r="AN69" s="177">
        <v>0</v>
      </c>
      <c r="AO69" s="169">
        <v>0</v>
      </c>
      <c r="AP69" s="371">
        <v>0</v>
      </c>
      <c r="AQ69" s="371">
        <v>0</v>
      </c>
      <c r="AR69" s="169">
        <v>2</v>
      </c>
      <c r="AS69" s="116">
        <v>0</v>
      </c>
      <c r="AT69" s="177">
        <v>2</v>
      </c>
      <c r="AU69" s="169">
        <v>3</v>
      </c>
      <c r="AV69" s="116">
        <v>2</v>
      </c>
      <c r="AW69" s="177">
        <v>1</v>
      </c>
      <c r="AX69" s="169">
        <v>0</v>
      </c>
      <c r="AY69" s="116">
        <v>0</v>
      </c>
      <c r="AZ69" s="177">
        <v>0</v>
      </c>
      <c r="BA69" s="169">
        <v>0</v>
      </c>
      <c r="BB69" s="372">
        <v>0</v>
      </c>
      <c r="BC69" s="373">
        <v>0</v>
      </c>
      <c r="BD69" s="169">
        <v>2</v>
      </c>
      <c r="BE69" s="116">
        <v>2</v>
      </c>
      <c r="BF69" s="177">
        <v>0</v>
      </c>
      <c r="BG69" s="169">
        <v>0</v>
      </c>
      <c r="BH69" s="116">
        <v>0</v>
      </c>
      <c r="BI69" s="177">
        <v>0</v>
      </c>
      <c r="BJ69" s="169">
        <v>1</v>
      </c>
      <c r="BK69" s="116">
        <v>0</v>
      </c>
      <c r="BL69" s="177">
        <v>1</v>
      </c>
      <c r="BM69" s="169">
        <v>0</v>
      </c>
      <c r="BN69" s="116">
        <v>0</v>
      </c>
      <c r="BO69" s="177">
        <v>0</v>
      </c>
      <c r="BP69" s="169">
        <v>0</v>
      </c>
      <c r="BQ69" s="116">
        <v>0</v>
      </c>
      <c r="BR69" s="177">
        <v>0</v>
      </c>
      <c r="BS69" s="158"/>
    </row>
    <row r="70" spans="1:71" ht="15" customHeight="1">
      <c r="A70" s="304" t="s">
        <v>20</v>
      </c>
      <c r="B70" s="169">
        <f t="shared" si="489"/>
        <v>17</v>
      </c>
      <c r="C70" s="116">
        <f t="shared" si="491"/>
        <v>6</v>
      </c>
      <c r="D70" s="177">
        <f t="shared" si="492"/>
        <v>11</v>
      </c>
      <c r="E70" s="169">
        <v>4</v>
      </c>
      <c r="F70" s="116">
        <v>0</v>
      </c>
      <c r="G70" s="177">
        <v>4</v>
      </c>
      <c r="H70" s="169">
        <v>3</v>
      </c>
      <c r="I70" s="380">
        <v>1</v>
      </c>
      <c r="J70" s="381">
        <v>2</v>
      </c>
      <c r="K70" s="169">
        <v>1</v>
      </c>
      <c r="L70" s="116">
        <v>1</v>
      </c>
      <c r="M70" s="177">
        <v>0</v>
      </c>
      <c r="N70" s="169">
        <v>1</v>
      </c>
      <c r="O70" s="116">
        <v>1</v>
      </c>
      <c r="P70" s="177">
        <v>0</v>
      </c>
      <c r="Q70" s="169">
        <v>0</v>
      </c>
      <c r="R70" s="116">
        <v>0</v>
      </c>
      <c r="S70" s="177">
        <v>0</v>
      </c>
      <c r="T70" s="169">
        <v>0</v>
      </c>
      <c r="U70" s="116">
        <v>0</v>
      </c>
      <c r="V70" s="177">
        <v>0</v>
      </c>
      <c r="W70" s="172">
        <v>2</v>
      </c>
      <c r="X70" s="116">
        <v>0</v>
      </c>
      <c r="Y70" s="177">
        <v>2</v>
      </c>
      <c r="Z70" s="169">
        <v>1</v>
      </c>
      <c r="AA70" s="116">
        <v>1</v>
      </c>
      <c r="AB70" s="177"/>
      <c r="AC70" s="169">
        <v>0</v>
      </c>
      <c r="AD70" s="116">
        <v>0</v>
      </c>
      <c r="AE70" s="177">
        <v>0</v>
      </c>
      <c r="AF70" s="169">
        <f t="shared" si="490"/>
        <v>2</v>
      </c>
      <c r="AG70" s="269">
        <v>0</v>
      </c>
      <c r="AH70" s="270">
        <v>2</v>
      </c>
      <c r="AI70" s="169">
        <v>0</v>
      </c>
      <c r="AJ70" s="372">
        <v>0</v>
      </c>
      <c r="AK70" s="373">
        <v>0</v>
      </c>
      <c r="AL70" s="169">
        <v>0</v>
      </c>
      <c r="AM70" s="116">
        <v>0</v>
      </c>
      <c r="AN70" s="177">
        <v>0</v>
      </c>
      <c r="AO70" s="169">
        <v>0</v>
      </c>
      <c r="AP70" s="371">
        <v>0</v>
      </c>
      <c r="AQ70" s="371">
        <v>0</v>
      </c>
      <c r="AR70" s="169">
        <v>0</v>
      </c>
      <c r="AS70" s="116">
        <v>0</v>
      </c>
      <c r="AT70" s="177">
        <v>0</v>
      </c>
      <c r="AU70" s="169">
        <v>0</v>
      </c>
      <c r="AV70" s="116">
        <v>0</v>
      </c>
      <c r="AW70" s="177">
        <v>0</v>
      </c>
      <c r="AX70" s="169">
        <v>0</v>
      </c>
      <c r="AY70" s="116">
        <v>0</v>
      </c>
      <c r="AZ70" s="177">
        <v>0</v>
      </c>
      <c r="BA70" s="169">
        <v>0</v>
      </c>
      <c r="BB70" s="372"/>
      <c r="BC70" s="373"/>
      <c r="BD70" s="169">
        <v>2</v>
      </c>
      <c r="BE70" s="116">
        <v>1</v>
      </c>
      <c r="BF70" s="177">
        <v>1</v>
      </c>
      <c r="BG70" s="169">
        <v>1</v>
      </c>
      <c r="BH70" s="116">
        <v>1</v>
      </c>
      <c r="BI70" s="177">
        <v>0</v>
      </c>
      <c r="BJ70" s="169">
        <v>0</v>
      </c>
      <c r="BK70" s="116">
        <v>0</v>
      </c>
      <c r="BL70" s="177">
        <v>0</v>
      </c>
      <c r="BM70" s="169">
        <v>0</v>
      </c>
      <c r="BN70" s="116">
        <v>0</v>
      </c>
      <c r="BO70" s="177">
        <v>0</v>
      </c>
      <c r="BP70" s="169">
        <v>0</v>
      </c>
      <c r="BQ70" s="116">
        <v>0</v>
      </c>
      <c r="BR70" s="177">
        <v>0</v>
      </c>
      <c r="BS70" s="158"/>
    </row>
    <row r="71" spans="1:71" ht="15" customHeight="1">
      <c r="A71" s="304" t="s">
        <v>21</v>
      </c>
      <c r="B71" s="169">
        <f t="shared" si="489"/>
        <v>7</v>
      </c>
      <c r="C71" s="116">
        <f t="shared" si="491"/>
        <v>2</v>
      </c>
      <c r="D71" s="177">
        <f t="shared" si="492"/>
        <v>5</v>
      </c>
      <c r="E71" s="169">
        <v>3</v>
      </c>
      <c r="F71" s="75">
        <v>1</v>
      </c>
      <c r="G71" s="76">
        <v>2</v>
      </c>
      <c r="H71" s="169">
        <v>0</v>
      </c>
      <c r="I71" s="376">
        <v>0</v>
      </c>
      <c r="J71" s="377">
        <v>0</v>
      </c>
      <c r="K71" s="169">
        <v>0</v>
      </c>
      <c r="L71" s="75">
        <v>0</v>
      </c>
      <c r="M71" s="76">
        <v>0</v>
      </c>
      <c r="N71" s="169">
        <v>1</v>
      </c>
      <c r="O71" s="75">
        <v>0</v>
      </c>
      <c r="P71" s="76">
        <v>1</v>
      </c>
      <c r="Q71" s="169">
        <v>0</v>
      </c>
      <c r="R71" s="75">
        <v>0</v>
      </c>
      <c r="S71" s="76">
        <v>0</v>
      </c>
      <c r="T71" s="169">
        <v>0</v>
      </c>
      <c r="U71" s="75">
        <v>0</v>
      </c>
      <c r="V71" s="76">
        <v>0</v>
      </c>
      <c r="W71" s="172">
        <v>0</v>
      </c>
      <c r="X71" s="75">
        <v>0</v>
      </c>
      <c r="Y71" s="76">
        <v>0</v>
      </c>
      <c r="Z71" s="169">
        <v>1</v>
      </c>
      <c r="AA71" s="75"/>
      <c r="AB71" s="76">
        <v>1</v>
      </c>
      <c r="AC71" s="169">
        <v>0</v>
      </c>
      <c r="AD71" s="75">
        <v>0</v>
      </c>
      <c r="AE71" s="76">
        <v>0</v>
      </c>
      <c r="AF71" s="169">
        <f t="shared" si="490"/>
        <v>1</v>
      </c>
      <c r="AG71" s="77">
        <v>0</v>
      </c>
      <c r="AH71" s="78">
        <v>1</v>
      </c>
      <c r="AI71" s="169">
        <v>0</v>
      </c>
      <c r="AJ71" s="324">
        <v>0</v>
      </c>
      <c r="AK71" s="325">
        <v>0</v>
      </c>
      <c r="AL71" s="169">
        <v>0</v>
      </c>
      <c r="AM71" s="75">
        <v>0</v>
      </c>
      <c r="AN71" s="76">
        <v>0</v>
      </c>
      <c r="AO71" s="169">
        <v>0</v>
      </c>
      <c r="AP71" s="374">
        <v>0</v>
      </c>
      <c r="AQ71" s="374">
        <v>0</v>
      </c>
      <c r="AR71" s="169">
        <v>0</v>
      </c>
      <c r="AS71" s="75">
        <v>0</v>
      </c>
      <c r="AT71" s="76">
        <v>0</v>
      </c>
      <c r="AU71" s="169">
        <v>0</v>
      </c>
      <c r="AV71" s="75">
        <v>0</v>
      </c>
      <c r="AW71" s="76">
        <v>0</v>
      </c>
      <c r="AX71" s="169">
        <v>0</v>
      </c>
      <c r="AY71" s="75">
        <v>0</v>
      </c>
      <c r="AZ71" s="76">
        <v>0</v>
      </c>
      <c r="BA71" s="169">
        <v>0</v>
      </c>
      <c r="BB71" s="324"/>
      <c r="BC71" s="325"/>
      <c r="BD71" s="169">
        <v>0</v>
      </c>
      <c r="BE71" s="75">
        <v>0</v>
      </c>
      <c r="BF71" s="76">
        <v>0</v>
      </c>
      <c r="BG71" s="169">
        <v>0</v>
      </c>
      <c r="BH71" s="75">
        <v>0</v>
      </c>
      <c r="BI71" s="76">
        <v>0</v>
      </c>
      <c r="BJ71" s="169">
        <v>1</v>
      </c>
      <c r="BK71" s="75">
        <v>1</v>
      </c>
      <c r="BL71" s="76">
        <v>0</v>
      </c>
      <c r="BM71" s="169">
        <v>0</v>
      </c>
      <c r="BN71" s="75">
        <v>0</v>
      </c>
      <c r="BO71" s="76">
        <v>0</v>
      </c>
      <c r="BP71" s="169">
        <v>0</v>
      </c>
      <c r="BQ71" s="75">
        <v>0</v>
      </c>
      <c r="BR71" s="76">
        <v>0</v>
      </c>
      <c r="BS71" s="158"/>
    </row>
    <row r="72" spans="1:71" ht="15" customHeight="1">
      <c r="A72" s="304" t="s">
        <v>22</v>
      </c>
      <c r="B72" s="169">
        <f t="shared" si="489"/>
        <v>1</v>
      </c>
      <c r="C72" s="116">
        <f t="shared" si="491"/>
        <v>0</v>
      </c>
      <c r="D72" s="177">
        <f t="shared" si="492"/>
        <v>1</v>
      </c>
      <c r="E72" s="169">
        <v>0</v>
      </c>
      <c r="F72" s="75">
        <v>0</v>
      </c>
      <c r="G72" s="76">
        <v>0</v>
      </c>
      <c r="H72" s="169">
        <v>1</v>
      </c>
      <c r="I72" s="376">
        <v>0</v>
      </c>
      <c r="J72" s="377">
        <v>1</v>
      </c>
      <c r="K72" s="169">
        <v>0</v>
      </c>
      <c r="L72" s="75">
        <v>0</v>
      </c>
      <c r="M72" s="76">
        <v>0</v>
      </c>
      <c r="N72" s="169">
        <v>0</v>
      </c>
      <c r="O72" s="75">
        <v>0</v>
      </c>
      <c r="P72" s="76">
        <v>0</v>
      </c>
      <c r="Q72" s="169">
        <v>0</v>
      </c>
      <c r="R72" s="75">
        <v>0</v>
      </c>
      <c r="S72" s="76">
        <v>0</v>
      </c>
      <c r="T72" s="169">
        <v>0</v>
      </c>
      <c r="U72" s="75">
        <v>0</v>
      </c>
      <c r="V72" s="76">
        <v>0</v>
      </c>
      <c r="W72" s="172">
        <v>0</v>
      </c>
      <c r="X72" s="75">
        <v>0</v>
      </c>
      <c r="Y72" s="76">
        <v>0</v>
      </c>
      <c r="Z72" s="169">
        <v>0</v>
      </c>
      <c r="AA72" s="75"/>
      <c r="AB72" s="76"/>
      <c r="AC72" s="169">
        <v>0</v>
      </c>
      <c r="AD72" s="75">
        <v>0</v>
      </c>
      <c r="AE72" s="76">
        <v>0</v>
      </c>
      <c r="AF72" s="169">
        <f t="shared" si="490"/>
        <v>0</v>
      </c>
      <c r="AG72" s="77">
        <v>0</v>
      </c>
      <c r="AH72" s="78">
        <v>0</v>
      </c>
      <c r="AI72" s="169">
        <v>0</v>
      </c>
      <c r="AJ72" s="324">
        <v>0</v>
      </c>
      <c r="AK72" s="325">
        <v>0</v>
      </c>
      <c r="AL72" s="169">
        <v>0</v>
      </c>
      <c r="AM72" s="75">
        <v>0</v>
      </c>
      <c r="AN72" s="76">
        <v>0</v>
      </c>
      <c r="AO72" s="169">
        <v>0</v>
      </c>
      <c r="AP72" s="374">
        <v>0</v>
      </c>
      <c r="AQ72" s="374">
        <v>0</v>
      </c>
      <c r="AR72" s="169">
        <v>0</v>
      </c>
      <c r="AS72" s="75">
        <v>0</v>
      </c>
      <c r="AT72" s="76">
        <v>0</v>
      </c>
      <c r="AU72" s="169">
        <v>0</v>
      </c>
      <c r="AV72" s="75">
        <v>0</v>
      </c>
      <c r="AW72" s="76">
        <v>0</v>
      </c>
      <c r="AX72" s="169">
        <v>0</v>
      </c>
      <c r="AY72" s="75">
        <v>0</v>
      </c>
      <c r="AZ72" s="76">
        <v>0</v>
      </c>
      <c r="BA72" s="169">
        <v>0</v>
      </c>
      <c r="BB72" s="324"/>
      <c r="BC72" s="325"/>
      <c r="BD72" s="169">
        <v>0</v>
      </c>
      <c r="BE72" s="75">
        <v>0</v>
      </c>
      <c r="BF72" s="76">
        <v>0</v>
      </c>
      <c r="BG72" s="169">
        <v>0</v>
      </c>
      <c r="BH72" s="75">
        <v>0</v>
      </c>
      <c r="BI72" s="76">
        <v>0</v>
      </c>
      <c r="BJ72" s="169">
        <v>0</v>
      </c>
      <c r="BK72" s="75">
        <v>0</v>
      </c>
      <c r="BL72" s="76">
        <v>0</v>
      </c>
      <c r="BM72" s="169">
        <v>0</v>
      </c>
      <c r="BN72" s="75">
        <v>0</v>
      </c>
      <c r="BO72" s="76">
        <v>0</v>
      </c>
      <c r="BP72" s="169">
        <v>0</v>
      </c>
      <c r="BQ72" s="75">
        <v>0</v>
      </c>
      <c r="BR72" s="76">
        <v>0</v>
      </c>
      <c r="BS72" s="158"/>
    </row>
    <row r="73" spans="1:71" ht="15" customHeight="1">
      <c r="A73" s="305" t="s">
        <v>3</v>
      </c>
      <c r="B73" s="170">
        <f t="shared" si="489"/>
        <v>2</v>
      </c>
      <c r="C73" s="630">
        <f t="shared" si="491"/>
        <v>0</v>
      </c>
      <c r="D73" s="273">
        <f t="shared" si="492"/>
        <v>2</v>
      </c>
      <c r="E73" s="170">
        <v>0</v>
      </c>
      <c r="F73" s="109">
        <v>0</v>
      </c>
      <c r="G73" s="110">
        <v>0</v>
      </c>
      <c r="H73" s="170">
        <v>0</v>
      </c>
      <c r="I73" s="378">
        <v>0</v>
      </c>
      <c r="J73" s="379">
        <v>0</v>
      </c>
      <c r="K73" s="170">
        <v>1</v>
      </c>
      <c r="L73" s="109">
        <v>0</v>
      </c>
      <c r="M73" s="110">
        <v>1</v>
      </c>
      <c r="N73" s="170">
        <v>0</v>
      </c>
      <c r="O73" s="109">
        <v>0</v>
      </c>
      <c r="P73" s="110">
        <v>0</v>
      </c>
      <c r="Q73" s="170">
        <v>1</v>
      </c>
      <c r="R73" s="109">
        <v>0</v>
      </c>
      <c r="S73" s="110">
        <v>1</v>
      </c>
      <c r="T73" s="170">
        <v>0</v>
      </c>
      <c r="U73" s="109">
        <v>0</v>
      </c>
      <c r="V73" s="110">
        <v>0</v>
      </c>
      <c r="W73" s="173">
        <v>0</v>
      </c>
      <c r="X73" s="109">
        <v>0</v>
      </c>
      <c r="Y73" s="110">
        <v>0</v>
      </c>
      <c r="Z73" s="170">
        <v>0</v>
      </c>
      <c r="AA73" s="109"/>
      <c r="AB73" s="110"/>
      <c r="AC73" s="170">
        <v>0</v>
      </c>
      <c r="AD73" s="109">
        <v>0</v>
      </c>
      <c r="AE73" s="110">
        <v>0</v>
      </c>
      <c r="AF73" s="170">
        <f t="shared" si="490"/>
        <v>0</v>
      </c>
      <c r="AG73" s="283">
        <v>0</v>
      </c>
      <c r="AH73" s="284">
        <v>0</v>
      </c>
      <c r="AI73" s="170">
        <v>0</v>
      </c>
      <c r="AJ73" s="362">
        <v>0</v>
      </c>
      <c r="AK73" s="363">
        <v>0</v>
      </c>
      <c r="AL73" s="170">
        <v>0</v>
      </c>
      <c r="AM73" s="109">
        <v>0</v>
      </c>
      <c r="AN73" s="110">
        <v>0</v>
      </c>
      <c r="AO73" s="178">
        <v>0</v>
      </c>
      <c r="AP73" s="375">
        <v>0</v>
      </c>
      <c r="AQ73" s="375">
        <v>0</v>
      </c>
      <c r="AR73" s="170">
        <v>0</v>
      </c>
      <c r="AS73" s="109">
        <v>0</v>
      </c>
      <c r="AT73" s="110">
        <v>0</v>
      </c>
      <c r="AU73" s="170">
        <v>0</v>
      </c>
      <c r="AV73" s="109">
        <v>0</v>
      </c>
      <c r="AW73" s="110">
        <v>0</v>
      </c>
      <c r="AX73" s="170">
        <v>0</v>
      </c>
      <c r="AY73" s="109">
        <v>0</v>
      </c>
      <c r="AZ73" s="110">
        <v>0</v>
      </c>
      <c r="BA73" s="170">
        <v>0</v>
      </c>
      <c r="BB73" s="362"/>
      <c r="BC73" s="363"/>
      <c r="BD73" s="170">
        <v>0</v>
      </c>
      <c r="BE73" s="109">
        <v>0</v>
      </c>
      <c r="BF73" s="110">
        <v>0</v>
      </c>
      <c r="BG73" s="170">
        <v>0</v>
      </c>
      <c r="BH73" s="109">
        <v>0</v>
      </c>
      <c r="BI73" s="110">
        <v>0</v>
      </c>
      <c r="BJ73" s="170">
        <v>0</v>
      </c>
      <c r="BK73" s="109">
        <v>0</v>
      </c>
      <c r="BL73" s="110">
        <v>0</v>
      </c>
      <c r="BM73" s="170">
        <v>0</v>
      </c>
      <c r="BN73" s="109">
        <v>0</v>
      </c>
      <c r="BO73" s="110">
        <v>0</v>
      </c>
      <c r="BP73" s="178">
        <v>0</v>
      </c>
      <c r="BQ73" s="109">
        <v>0</v>
      </c>
      <c r="BR73" s="110">
        <v>0</v>
      </c>
      <c r="BS73" s="158"/>
    </row>
    <row r="74" spans="1:71">
      <c r="Z74" s="20"/>
      <c r="AA74" s="20"/>
      <c r="AB74" s="20"/>
    </row>
    <row r="75" spans="1:71">
      <c r="B75" s="253"/>
    </row>
    <row r="76" spans="1:71">
      <c r="B76" s="253"/>
    </row>
    <row r="77" spans="1:71">
      <c r="B77" s="253"/>
    </row>
  </sheetData>
  <mergeCells count="25">
    <mergeCell ref="T4:V4"/>
    <mergeCell ref="A2:G2"/>
    <mergeCell ref="W4:Y4"/>
    <mergeCell ref="Z4:AB4"/>
    <mergeCell ref="AL4:AN4"/>
    <mergeCell ref="A4:A5"/>
    <mergeCell ref="B4:D4"/>
    <mergeCell ref="E4:G4"/>
    <mergeCell ref="H4:J4"/>
    <mergeCell ref="K4:M4"/>
    <mergeCell ref="N4:P4"/>
    <mergeCell ref="Q4:S4"/>
    <mergeCell ref="AO4:AQ4"/>
    <mergeCell ref="AI4:AK4"/>
    <mergeCell ref="AC4:AE4"/>
    <mergeCell ref="AF4:AH4"/>
    <mergeCell ref="AR4:AT4"/>
    <mergeCell ref="AU4:AW4"/>
    <mergeCell ref="BP4:BR4"/>
    <mergeCell ref="AX4:AZ4"/>
    <mergeCell ref="BA4:BC4"/>
    <mergeCell ref="BD4:BF4"/>
    <mergeCell ref="BG4:BI4"/>
    <mergeCell ref="BJ4:BL4"/>
    <mergeCell ref="BM4:BO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BR137"/>
  <sheetViews>
    <sheetView zoomScaleNormal="100" workbookViewId="0">
      <pane xSplit="1" ySplit="5" topLeftCell="B6" activePane="bottomRight" state="frozen"/>
      <selection pane="topRight" activeCell="C1" sqref="C1"/>
      <selection pane="bottomLeft" activeCell="A7" sqref="A7"/>
      <selection pane="bottomRight" activeCell="I25" sqref="I25"/>
    </sheetView>
  </sheetViews>
  <sheetFormatPr defaultColWidth="9.875" defaultRowHeight="12"/>
  <cols>
    <col min="1" max="1" width="9.875" style="19" customWidth="1"/>
    <col min="2" max="4" width="13.5" style="19" bestFit="1" customWidth="1"/>
    <col min="5" max="70" width="10.75" style="19" customWidth="1"/>
    <col min="71" max="245" width="9" style="19" customWidth="1"/>
    <col min="246" max="246" width="2" style="19" customWidth="1"/>
    <col min="247" max="247" width="9.875" style="19" customWidth="1"/>
    <col min="248" max="248" width="12.625" style="19" bestFit="1" customWidth="1"/>
    <col min="249" max="250" width="11.375" style="19" bestFit="1" customWidth="1"/>
    <col min="251" max="16384" width="9.875" style="19"/>
  </cols>
  <sheetData>
    <row r="1" spans="1:70" ht="13.5" customHeight="1"/>
    <row r="2" spans="1:70" ht="19.5" customHeight="1">
      <c r="A2" s="688" t="s">
        <v>5044</v>
      </c>
      <c r="B2" s="688"/>
      <c r="C2" s="688"/>
      <c r="D2" s="688"/>
      <c r="E2" s="688"/>
      <c r="F2" s="688"/>
      <c r="G2" s="688"/>
      <c r="H2" s="688"/>
      <c r="N2" s="36"/>
    </row>
    <row r="3" spans="1:70" ht="15" customHeight="1">
      <c r="A3" s="152" t="s">
        <v>95</v>
      </c>
      <c r="B3" s="15"/>
      <c r="C3" s="16"/>
      <c r="D3" s="15"/>
      <c r="E3" s="153"/>
      <c r="F3" s="153"/>
      <c r="G3" s="154"/>
      <c r="H3" s="154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4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</row>
    <row r="4" spans="1:70" s="155" customFormat="1" ht="19.5" customHeight="1">
      <c r="A4" s="693" t="s">
        <v>96</v>
      </c>
      <c r="B4" s="692" t="s">
        <v>4842</v>
      </c>
      <c r="C4" s="689"/>
      <c r="D4" s="690"/>
      <c r="E4" s="689" t="s">
        <v>183</v>
      </c>
      <c r="F4" s="689"/>
      <c r="G4" s="689"/>
      <c r="H4" s="692" t="s">
        <v>182</v>
      </c>
      <c r="I4" s="689"/>
      <c r="J4" s="690"/>
      <c r="K4" s="689" t="s">
        <v>4848</v>
      </c>
      <c r="L4" s="689"/>
      <c r="M4" s="689"/>
      <c r="N4" s="692" t="s">
        <v>4849</v>
      </c>
      <c r="O4" s="689"/>
      <c r="P4" s="690"/>
      <c r="Q4" s="689" t="s">
        <v>4850</v>
      </c>
      <c r="R4" s="689"/>
      <c r="S4" s="689"/>
      <c r="T4" s="692" t="s">
        <v>181</v>
      </c>
      <c r="U4" s="689"/>
      <c r="V4" s="690"/>
      <c r="W4" s="689" t="s">
        <v>4851</v>
      </c>
      <c r="X4" s="689"/>
      <c r="Y4" s="689"/>
      <c r="Z4" s="692" t="s">
        <v>180</v>
      </c>
      <c r="AA4" s="689"/>
      <c r="AB4" s="690"/>
      <c r="AC4" s="689" t="s">
        <v>179</v>
      </c>
      <c r="AD4" s="689"/>
      <c r="AE4" s="689"/>
      <c r="AF4" s="692" t="s">
        <v>4852</v>
      </c>
      <c r="AG4" s="689"/>
      <c r="AH4" s="690"/>
      <c r="AI4" s="689" t="s">
        <v>178</v>
      </c>
      <c r="AJ4" s="689"/>
      <c r="AK4" s="689"/>
      <c r="AL4" s="689" t="s">
        <v>4843</v>
      </c>
      <c r="AM4" s="689"/>
      <c r="AN4" s="689"/>
      <c r="AO4" s="689" t="s">
        <v>177</v>
      </c>
      <c r="AP4" s="689"/>
      <c r="AQ4" s="689"/>
      <c r="AR4" s="689" t="s">
        <v>4853</v>
      </c>
      <c r="AS4" s="689"/>
      <c r="AT4" s="689"/>
      <c r="AU4" s="689" t="s">
        <v>4854</v>
      </c>
      <c r="AV4" s="689"/>
      <c r="AW4" s="689"/>
      <c r="AX4" s="689" t="s">
        <v>4855</v>
      </c>
      <c r="AY4" s="689"/>
      <c r="AZ4" s="689"/>
      <c r="BA4" s="689" t="s">
        <v>176</v>
      </c>
      <c r="BB4" s="689"/>
      <c r="BC4" s="689"/>
      <c r="BD4" s="689" t="s">
        <v>4856</v>
      </c>
      <c r="BE4" s="689"/>
      <c r="BF4" s="689"/>
      <c r="BG4" s="689" t="s">
        <v>175</v>
      </c>
      <c r="BH4" s="689"/>
      <c r="BI4" s="689"/>
      <c r="BJ4" s="689" t="s">
        <v>4844</v>
      </c>
      <c r="BK4" s="689"/>
      <c r="BL4" s="689"/>
      <c r="BM4" s="689" t="s">
        <v>174</v>
      </c>
      <c r="BN4" s="689"/>
      <c r="BO4" s="689"/>
      <c r="BP4" s="689" t="s">
        <v>173</v>
      </c>
      <c r="BQ4" s="689"/>
      <c r="BR4" s="689"/>
    </row>
    <row r="5" spans="1:70" s="155" customFormat="1" ht="19.5" customHeight="1">
      <c r="A5" s="693"/>
      <c r="B5" s="204" t="s">
        <v>4845</v>
      </c>
      <c r="C5" s="162" t="s">
        <v>0</v>
      </c>
      <c r="D5" s="163" t="s">
        <v>1</v>
      </c>
      <c r="E5" s="162" t="s">
        <v>4847</v>
      </c>
      <c r="F5" s="162" t="s">
        <v>0</v>
      </c>
      <c r="G5" s="162" t="s">
        <v>1</v>
      </c>
      <c r="H5" s="204" t="s">
        <v>4846</v>
      </c>
      <c r="I5" s="162" t="s">
        <v>0</v>
      </c>
      <c r="J5" s="163" t="s">
        <v>1</v>
      </c>
      <c r="K5" s="162" t="s">
        <v>4846</v>
      </c>
      <c r="L5" s="162" t="s">
        <v>0</v>
      </c>
      <c r="M5" s="162" t="s">
        <v>1</v>
      </c>
      <c r="N5" s="204" t="s">
        <v>4846</v>
      </c>
      <c r="O5" s="162" t="s">
        <v>0</v>
      </c>
      <c r="P5" s="163" t="s">
        <v>1</v>
      </c>
      <c r="Q5" s="162" t="s">
        <v>4847</v>
      </c>
      <c r="R5" s="162" t="s">
        <v>0</v>
      </c>
      <c r="S5" s="162" t="s">
        <v>1</v>
      </c>
      <c r="T5" s="204" t="s">
        <v>4846</v>
      </c>
      <c r="U5" s="162" t="s">
        <v>0</v>
      </c>
      <c r="V5" s="163" t="s">
        <v>1</v>
      </c>
      <c r="W5" s="162" t="s">
        <v>4847</v>
      </c>
      <c r="X5" s="162" t="s">
        <v>0</v>
      </c>
      <c r="Y5" s="162" t="s">
        <v>1</v>
      </c>
      <c r="Z5" s="204" t="s">
        <v>4847</v>
      </c>
      <c r="AA5" s="162" t="s">
        <v>0</v>
      </c>
      <c r="AB5" s="163" t="s">
        <v>1</v>
      </c>
      <c r="AC5" s="162" t="s">
        <v>4847</v>
      </c>
      <c r="AD5" s="162" t="s">
        <v>0</v>
      </c>
      <c r="AE5" s="162" t="s">
        <v>1</v>
      </c>
      <c r="AF5" s="204" t="s">
        <v>4846</v>
      </c>
      <c r="AG5" s="162" t="s">
        <v>0</v>
      </c>
      <c r="AH5" s="163" t="s">
        <v>1</v>
      </c>
      <c r="AI5" s="286" t="s">
        <v>4846</v>
      </c>
      <c r="AJ5" s="286" t="s">
        <v>0</v>
      </c>
      <c r="AK5" s="287" t="s">
        <v>1</v>
      </c>
      <c r="AL5" s="286" t="s">
        <v>4846</v>
      </c>
      <c r="AM5" s="286" t="s">
        <v>0</v>
      </c>
      <c r="AN5" s="286" t="s">
        <v>1</v>
      </c>
      <c r="AO5" s="288" t="s">
        <v>4847</v>
      </c>
      <c r="AP5" s="162" t="s">
        <v>0</v>
      </c>
      <c r="AQ5" s="287" t="s">
        <v>1</v>
      </c>
      <c r="AR5" s="286" t="s">
        <v>4846</v>
      </c>
      <c r="AS5" s="286" t="s">
        <v>0</v>
      </c>
      <c r="AT5" s="286" t="s">
        <v>1</v>
      </c>
      <c r="AU5" s="288" t="s">
        <v>4847</v>
      </c>
      <c r="AV5" s="162" t="s">
        <v>0</v>
      </c>
      <c r="AW5" s="287" t="s">
        <v>1</v>
      </c>
      <c r="AX5" s="286" t="s">
        <v>4846</v>
      </c>
      <c r="AY5" s="286" t="s">
        <v>0</v>
      </c>
      <c r="AZ5" s="286" t="s">
        <v>1</v>
      </c>
      <c r="BA5" s="288" t="s">
        <v>4846</v>
      </c>
      <c r="BB5" s="162" t="s">
        <v>0</v>
      </c>
      <c r="BC5" s="287" t="s">
        <v>1</v>
      </c>
      <c r="BD5" s="286" t="s">
        <v>4847</v>
      </c>
      <c r="BE5" s="286" t="s">
        <v>0</v>
      </c>
      <c r="BF5" s="286" t="s">
        <v>1</v>
      </c>
      <c r="BG5" s="288" t="s">
        <v>4846</v>
      </c>
      <c r="BH5" s="162" t="s">
        <v>0</v>
      </c>
      <c r="BI5" s="287" t="s">
        <v>1</v>
      </c>
      <c r="BJ5" s="286" t="s">
        <v>4846</v>
      </c>
      <c r="BK5" s="286" t="s">
        <v>0</v>
      </c>
      <c r="BL5" s="286" t="s">
        <v>1</v>
      </c>
      <c r="BM5" s="288" t="s">
        <v>4846</v>
      </c>
      <c r="BN5" s="162" t="s">
        <v>0</v>
      </c>
      <c r="BO5" s="287" t="s">
        <v>1</v>
      </c>
      <c r="BP5" s="286" t="s">
        <v>4846</v>
      </c>
      <c r="BQ5" s="286" t="s">
        <v>0</v>
      </c>
      <c r="BR5" s="286" t="s">
        <v>1</v>
      </c>
    </row>
    <row r="6" spans="1:70" s="2" customFormat="1" ht="15" customHeight="1">
      <c r="A6" s="157" t="s">
        <v>4860</v>
      </c>
      <c r="B6" s="41">
        <v>2559924</v>
      </c>
      <c r="C6" s="179">
        <v>1292868</v>
      </c>
      <c r="D6" s="42">
        <v>1267056</v>
      </c>
      <c r="E6" s="179">
        <v>493102</v>
      </c>
      <c r="F6" s="179">
        <v>250120</v>
      </c>
      <c r="G6" s="179">
        <v>242982</v>
      </c>
      <c r="H6" s="41">
        <v>248244</v>
      </c>
      <c r="I6" s="179">
        <v>124299</v>
      </c>
      <c r="J6" s="42">
        <v>123945</v>
      </c>
      <c r="K6" s="179">
        <v>138059</v>
      </c>
      <c r="L6" s="179">
        <v>69330</v>
      </c>
      <c r="M6" s="179">
        <v>68729</v>
      </c>
      <c r="N6" s="41">
        <v>153306</v>
      </c>
      <c r="O6" s="179">
        <v>75750</v>
      </c>
      <c r="P6" s="42">
        <v>77556</v>
      </c>
      <c r="Q6" s="179">
        <v>406053</v>
      </c>
      <c r="R6" s="179">
        <v>209388</v>
      </c>
      <c r="S6" s="179">
        <v>196665</v>
      </c>
      <c r="T6" s="41">
        <v>100011</v>
      </c>
      <c r="U6" s="179">
        <v>49553</v>
      </c>
      <c r="V6" s="42">
        <v>50458</v>
      </c>
      <c r="W6" s="179">
        <v>100416</v>
      </c>
      <c r="X6" s="179">
        <v>51183</v>
      </c>
      <c r="Y6" s="179">
        <v>49233</v>
      </c>
      <c r="Z6" s="41">
        <v>94168</v>
      </c>
      <c r="AA6" s="179">
        <v>46364</v>
      </c>
      <c r="AB6" s="42">
        <v>47804</v>
      </c>
      <c r="AC6" s="179">
        <v>69171</v>
      </c>
      <c r="AD6" s="179">
        <v>34012</v>
      </c>
      <c r="AE6" s="179">
        <v>35159</v>
      </c>
      <c r="AF6" s="41">
        <v>267076</v>
      </c>
      <c r="AG6" s="179">
        <v>134335</v>
      </c>
      <c r="AH6" s="42">
        <v>132741</v>
      </c>
      <c r="AI6" s="179">
        <v>50016</v>
      </c>
      <c r="AJ6" s="179">
        <v>24726</v>
      </c>
      <c r="AK6" s="42">
        <v>25290</v>
      </c>
      <c r="AL6" s="179">
        <v>24068</v>
      </c>
      <c r="AM6" s="179">
        <v>12083</v>
      </c>
      <c r="AN6" s="179">
        <v>11985</v>
      </c>
      <c r="AO6" s="41">
        <v>15782</v>
      </c>
      <c r="AP6" s="179">
        <v>7859</v>
      </c>
      <c r="AQ6" s="42">
        <v>7923</v>
      </c>
      <c r="AR6" s="179">
        <v>34201</v>
      </c>
      <c r="AS6" s="179">
        <v>16300</v>
      </c>
      <c r="AT6" s="179">
        <v>17901</v>
      </c>
      <c r="AU6" s="41">
        <v>41450</v>
      </c>
      <c r="AV6" s="179">
        <v>20527</v>
      </c>
      <c r="AW6" s="42">
        <v>20923</v>
      </c>
      <c r="AX6" s="179">
        <v>30127</v>
      </c>
      <c r="AY6" s="179">
        <v>15496</v>
      </c>
      <c r="AZ6" s="179">
        <v>14631</v>
      </c>
      <c r="BA6" s="41">
        <v>42245</v>
      </c>
      <c r="BB6" s="179">
        <v>22075</v>
      </c>
      <c r="BC6" s="42">
        <v>20170</v>
      </c>
      <c r="BD6" s="179">
        <v>111173</v>
      </c>
      <c r="BE6" s="179">
        <v>58275</v>
      </c>
      <c r="BF6" s="179">
        <v>52898</v>
      </c>
      <c r="BG6" s="41">
        <v>55525</v>
      </c>
      <c r="BH6" s="179">
        <v>27337</v>
      </c>
      <c r="BI6" s="42">
        <v>28188</v>
      </c>
      <c r="BJ6" s="179">
        <v>29863</v>
      </c>
      <c r="BK6" s="179">
        <v>15192</v>
      </c>
      <c r="BL6" s="179">
        <v>14671</v>
      </c>
      <c r="BM6" s="41">
        <v>46754</v>
      </c>
      <c r="BN6" s="179">
        <v>23605</v>
      </c>
      <c r="BO6" s="42">
        <v>23149</v>
      </c>
      <c r="BP6" s="179">
        <v>9114</v>
      </c>
      <c r="BQ6" s="179">
        <v>5059</v>
      </c>
      <c r="BR6" s="179">
        <v>4055</v>
      </c>
    </row>
    <row r="7" spans="1:70" s="20" customFormat="1" ht="15" customHeight="1">
      <c r="A7" s="208" t="s">
        <v>2</v>
      </c>
      <c r="B7" s="211">
        <v>60838</v>
      </c>
      <c r="C7" s="211">
        <v>31261</v>
      </c>
      <c r="D7" s="211">
        <v>29577</v>
      </c>
      <c r="E7" s="217">
        <v>12232</v>
      </c>
      <c r="F7" s="202">
        <v>6304</v>
      </c>
      <c r="G7" s="203">
        <v>5928</v>
      </c>
      <c r="H7" s="205">
        <v>5460</v>
      </c>
      <c r="I7" s="202">
        <v>2825</v>
      </c>
      <c r="J7" s="215">
        <v>2635</v>
      </c>
      <c r="K7" s="217">
        <v>3661</v>
      </c>
      <c r="L7" s="202">
        <v>1911</v>
      </c>
      <c r="M7" s="215">
        <v>1750</v>
      </c>
      <c r="N7" s="300">
        <v>3404</v>
      </c>
      <c r="O7" s="301">
        <v>1758</v>
      </c>
      <c r="P7" s="302">
        <v>1646</v>
      </c>
      <c r="Q7" s="217">
        <v>12428</v>
      </c>
      <c r="R7" s="202">
        <v>6399</v>
      </c>
      <c r="S7" s="215">
        <v>6029</v>
      </c>
      <c r="T7" s="300">
        <v>1851</v>
      </c>
      <c r="U7" s="301">
        <v>930</v>
      </c>
      <c r="V7" s="215">
        <v>921</v>
      </c>
      <c r="W7" s="217">
        <v>2426</v>
      </c>
      <c r="X7" s="202">
        <v>1223</v>
      </c>
      <c r="Y7" s="215">
        <v>1203</v>
      </c>
      <c r="Z7" s="300">
        <v>1732</v>
      </c>
      <c r="AA7" s="202">
        <v>875</v>
      </c>
      <c r="AB7" s="215">
        <v>857</v>
      </c>
      <c r="AC7" s="217">
        <v>1383</v>
      </c>
      <c r="AD7" s="202">
        <v>717</v>
      </c>
      <c r="AE7" s="215">
        <v>666</v>
      </c>
      <c r="AF7" s="300">
        <v>6806</v>
      </c>
      <c r="AG7" s="202">
        <v>3506</v>
      </c>
      <c r="AH7" s="215">
        <v>3300</v>
      </c>
      <c r="AI7" s="217">
        <v>829</v>
      </c>
      <c r="AJ7" s="202">
        <v>439</v>
      </c>
      <c r="AK7" s="215">
        <v>390</v>
      </c>
      <c r="AL7" s="217">
        <v>390</v>
      </c>
      <c r="AM7" s="202">
        <v>213</v>
      </c>
      <c r="AN7" s="203">
        <v>177</v>
      </c>
      <c r="AO7" s="205">
        <v>218</v>
      </c>
      <c r="AP7" s="202">
        <v>98</v>
      </c>
      <c r="AQ7" s="215">
        <v>120</v>
      </c>
      <c r="AR7" s="217">
        <v>514</v>
      </c>
      <c r="AS7" s="202">
        <v>261</v>
      </c>
      <c r="AT7" s="203">
        <v>253</v>
      </c>
      <c r="AU7" s="205">
        <v>541</v>
      </c>
      <c r="AV7" s="202">
        <v>270</v>
      </c>
      <c r="AW7" s="215">
        <v>271</v>
      </c>
      <c r="AX7" s="217">
        <v>461</v>
      </c>
      <c r="AY7" s="202">
        <v>227</v>
      </c>
      <c r="AZ7" s="203">
        <v>234</v>
      </c>
      <c r="BA7" s="205">
        <v>795</v>
      </c>
      <c r="BB7" s="202">
        <v>407</v>
      </c>
      <c r="BC7" s="215">
        <v>388</v>
      </c>
      <c r="BD7" s="217">
        <v>2399</v>
      </c>
      <c r="BE7" s="202">
        <v>1196</v>
      </c>
      <c r="BF7" s="203">
        <v>1203</v>
      </c>
      <c r="BG7" s="205">
        <v>1727</v>
      </c>
      <c r="BH7" s="202">
        <v>871</v>
      </c>
      <c r="BI7" s="215">
        <v>856</v>
      </c>
      <c r="BJ7" s="217">
        <v>409</v>
      </c>
      <c r="BK7" s="202">
        <v>214</v>
      </c>
      <c r="BL7" s="203">
        <v>195</v>
      </c>
      <c r="BM7" s="205">
        <v>1034</v>
      </c>
      <c r="BN7" s="202">
        <v>544</v>
      </c>
      <c r="BO7" s="215">
        <v>490</v>
      </c>
      <c r="BP7" s="217">
        <v>138</v>
      </c>
      <c r="BQ7" s="202">
        <v>73</v>
      </c>
      <c r="BR7" s="203">
        <v>65</v>
      </c>
    </row>
    <row r="8" spans="1:70" s="20" customFormat="1" ht="15" customHeight="1">
      <c r="A8" s="209">
        <v>0</v>
      </c>
      <c r="B8" s="172">
        <v>10101</v>
      </c>
      <c r="C8" s="195">
        <v>5230</v>
      </c>
      <c r="D8" s="212">
        <v>4871</v>
      </c>
      <c r="E8" s="169">
        <v>2042</v>
      </c>
      <c r="F8" s="116">
        <v>1100</v>
      </c>
      <c r="G8" s="177">
        <v>942</v>
      </c>
      <c r="H8" s="172">
        <v>927</v>
      </c>
      <c r="I8" s="116">
        <v>457</v>
      </c>
      <c r="J8" s="180">
        <v>470</v>
      </c>
      <c r="K8" s="169">
        <v>637</v>
      </c>
      <c r="L8" s="116">
        <v>340</v>
      </c>
      <c r="M8" s="180">
        <v>297</v>
      </c>
      <c r="N8" s="169">
        <v>582</v>
      </c>
      <c r="O8" s="116">
        <v>306</v>
      </c>
      <c r="P8" s="177">
        <v>276</v>
      </c>
      <c r="Q8" s="169">
        <v>1882</v>
      </c>
      <c r="R8" s="116">
        <v>962</v>
      </c>
      <c r="S8" s="180">
        <v>920</v>
      </c>
      <c r="T8" s="169">
        <v>297</v>
      </c>
      <c r="U8" s="116">
        <v>154</v>
      </c>
      <c r="V8" s="180">
        <v>143</v>
      </c>
      <c r="W8" s="169">
        <v>461</v>
      </c>
      <c r="X8" s="116">
        <v>216</v>
      </c>
      <c r="Y8" s="180">
        <v>245</v>
      </c>
      <c r="Z8" s="169">
        <v>300</v>
      </c>
      <c r="AA8" s="116">
        <v>156</v>
      </c>
      <c r="AB8" s="180">
        <v>144</v>
      </c>
      <c r="AC8" s="169">
        <v>211</v>
      </c>
      <c r="AD8" s="116">
        <v>110</v>
      </c>
      <c r="AE8" s="180">
        <v>101</v>
      </c>
      <c r="AF8" s="169">
        <v>1164</v>
      </c>
      <c r="AG8" s="116">
        <v>608</v>
      </c>
      <c r="AH8" s="180">
        <v>556</v>
      </c>
      <c r="AI8" s="169">
        <v>182</v>
      </c>
      <c r="AJ8" s="116">
        <v>95</v>
      </c>
      <c r="AK8" s="180">
        <v>87</v>
      </c>
      <c r="AL8" s="169">
        <v>79</v>
      </c>
      <c r="AM8" s="116">
        <v>47</v>
      </c>
      <c r="AN8" s="177">
        <v>32</v>
      </c>
      <c r="AO8" s="172">
        <v>31</v>
      </c>
      <c r="AP8" s="116">
        <v>14</v>
      </c>
      <c r="AQ8" s="180">
        <v>17</v>
      </c>
      <c r="AR8" s="169">
        <v>73</v>
      </c>
      <c r="AS8" s="116">
        <v>41</v>
      </c>
      <c r="AT8" s="177">
        <v>32</v>
      </c>
      <c r="AU8" s="172">
        <v>110</v>
      </c>
      <c r="AV8" s="116">
        <v>54</v>
      </c>
      <c r="AW8" s="180">
        <v>56</v>
      </c>
      <c r="AX8" s="169">
        <v>81</v>
      </c>
      <c r="AY8" s="116">
        <v>41</v>
      </c>
      <c r="AZ8" s="177">
        <v>40</v>
      </c>
      <c r="BA8" s="172">
        <v>165</v>
      </c>
      <c r="BB8" s="116">
        <v>85</v>
      </c>
      <c r="BC8" s="180">
        <v>80</v>
      </c>
      <c r="BD8" s="169">
        <v>334</v>
      </c>
      <c r="BE8" s="116">
        <v>168</v>
      </c>
      <c r="BF8" s="177">
        <v>166</v>
      </c>
      <c r="BG8" s="172">
        <v>281</v>
      </c>
      <c r="BH8" s="116">
        <v>148</v>
      </c>
      <c r="BI8" s="180">
        <v>133</v>
      </c>
      <c r="BJ8" s="169">
        <v>58</v>
      </c>
      <c r="BK8" s="116">
        <v>28</v>
      </c>
      <c r="BL8" s="177">
        <v>30</v>
      </c>
      <c r="BM8" s="172">
        <v>178</v>
      </c>
      <c r="BN8" s="116">
        <v>87</v>
      </c>
      <c r="BO8" s="180">
        <v>91</v>
      </c>
      <c r="BP8" s="169">
        <v>26</v>
      </c>
      <c r="BQ8" s="116">
        <v>13</v>
      </c>
      <c r="BR8" s="177">
        <v>13</v>
      </c>
    </row>
    <row r="9" spans="1:70" s="20" customFormat="1" ht="15" customHeight="1">
      <c r="A9" s="209">
        <v>1</v>
      </c>
      <c r="B9" s="172">
        <v>11260</v>
      </c>
      <c r="C9" s="195">
        <v>5773</v>
      </c>
      <c r="D9" s="212">
        <v>5487</v>
      </c>
      <c r="E9" s="169">
        <v>2224</v>
      </c>
      <c r="F9" s="116">
        <v>1113</v>
      </c>
      <c r="G9" s="177">
        <v>1111</v>
      </c>
      <c r="H9" s="172">
        <v>1029</v>
      </c>
      <c r="I9" s="116">
        <v>555</v>
      </c>
      <c r="J9" s="180">
        <v>474</v>
      </c>
      <c r="K9" s="169">
        <v>736</v>
      </c>
      <c r="L9" s="116">
        <v>380</v>
      </c>
      <c r="M9" s="180">
        <v>356</v>
      </c>
      <c r="N9" s="169">
        <v>635</v>
      </c>
      <c r="O9" s="116">
        <v>313</v>
      </c>
      <c r="P9" s="177">
        <v>322</v>
      </c>
      <c r="Q9" s="169">
        <v>2180</v>
      </c>
      <c r="R9" s="116">
        <v>1138</v>
      </c>
      <c r="S9" s="180">
        <v>1042</v>
      </c>
      <c r="T9" s="169">
        <v>367</v>
      </c>
      <c r="U9" s="116">
        <v>176</v>
      </c>
      <c r="V9" s="180">
        <v>191</v>
      </c>
      <c r="W9" s="169">
        <v>472</v>
      </c>
      <c r="X9" s="116">
        <v>253</v>
      </c>
      <c r="Y9" s="180">
        <v>219</v>
      </c>
      <c r="Z9" s="169">
        <v>331</v>
      </c>
      <c r="AA9" s="116">
        <v>166</v>
      </c>
      <c r="AB9" s="180">
        <v>165</v>
      </c>
      <c r="AC9" s="169">
        <v>274</v>
      </c>
      <c r="AD9" s="116">
        <v>147</v>
      </c>
      <c r="AE9" s="180">
        <v>127</v>
      </c>
      <c r="AF9" s="169">
        <v>1281</v>
      </c>
      <c r="AG9" s="116">
        <v>654</v>
      </c>
      <c r="AH9" s="180">
        <v>627</v>
      </c>
      <c r="AI9" s="169">
        <v>160</v>
      </c>
      <c r="AJ9" s="116">
        <v>77</v>
      </c>
      <c r="AK9" s="180">
        <v>83</v>
      </c>
      <c r="AL9" s="169">
        <v>69</v>
      </c>
      <c r="AM9" s="116">
        <v>38</v>
      </c>
      <c r="AN9" s="177">
        <v>31</v>
      </c>
      <c r="AO9" s="172">
        <v>29</v>
      </c>
      <c r="AP9" s="116">
        <v>11</v>
      </c>
      <c r="AQ9" s="180">
        <v>18</v>
      </c>
      <c r="AR9" s="169">
        <v>113</v>
      </c>
      <c r="AS9" s="116">
        <v>59</v>
      </c>
      <c r="AT9" s="177">
        <v>54</v>
      </c>
      <c r="AU9" s="172">
        <v>115</v>
      </c>
      <c r="AV9" s="116">
        <v>57</v>
      </c>
      <c r="AW9" s="180">
        <v>58</v>
      </c>
      <c r="AX9" s="169">
        <v>98</v>
      </c>
      <c r="AY9" s="116">
        <v>42</v>
      </c>
      <c r="AZ9" s="177">
        <v>56</v>
      </c>
      <c r="BA9" s="172">
        <v>141</v>
      </c>
      <c r="BB9" s="116">
        <v>77</v>
      </c>
      <c r="BC9" s="180">
        <v>64</v>
      </c>
      <c r="BD9" s="169">
        <v>416</v>
      </c>
      <c r="BE9" s="116">
        <v>205</v>
      </c>
      <c r="BF9" s="177">
        <v>211</v>
      </c>
      <c r="BG9" s="172">
        <v>311</v>
      </c>
      <c r="BH9" s="116">
        <v>156</v>
      </c>
      <c r="BI9" s="180">
        <v>155</v>
      </c>
      <c r="BJ9" s="169">
        <v>63</v>
      </c>
      <c r="BK9" s="116">
        <v>38</v>
      </c>
      <c r="BL9" s="177">
        <v>25</v>
      </c>
      <c r="BM9" s="172">
        <v>197</v>
      </c>
      <c r="BN9" s="116">
        <v>107</v>
      </c>
      <c r="BO9" s="180">
        <v>90</v>
      </c>
      <c r="BP9" s="169">
        <v>19</v>
      </c>
      <c r="BQ9" s="116">
        <v>11</v>
      </c>
      <c r="BR9" s="177">
        <v>8</v>
      </c>
    </row>
    <row r="10" spans="1:70" s="20" customFormat="1" ht="15" customHeight="1">
      <c r="A10" s="209">
        <v>2</v>
      </c>
      <c r="B10" s="172">
        <v>12019</v>
      </c>
      <c r="C10" s="195">
        <v>6123</v>
      </c>
      <c r="D10" s="212">
        <v>5896</v>
      </c>
      <c r="E10" s="169">
        <v>2367</v>
      </c>
      <c r="F10" s="116">
        <v>1195</v>
      </c>
      <c r="G10" s="177">
        <v>1172</v>
      </c>
      <c r="H10" s="172">
        <v>1112</v>
      </c>
      <c r="I10" s="116">
        <v>579</v>
      </c>
      <c r="J10" s="180">
        <v>533</v>
      </c>
      <c r="K10" s="169">
        <v>721</v>
      </c>
      <c r="L10" s="116">
        <v>373</v>
      </c>
      <c r="M10" s="180">
        <v>348</v>
      </c>
      <c r="N10" s="169">
        <v>688</v>
      </c>
      <c r="O10" s="116">
        <v>336</v>
      </c>
      <c r="P10" s="177">
        <v>352</v>
      </c>
      <c r="Q10" s="169">
        <v>2502</v>
      </c>
      <c r="R10" s="116">
        <v>1241</v>
      </c>
      <c r="S10" s="180">
        <v>1261</v>
      </c>
      <c r="T10" s="169">
        <v>365</v>
      </c>
      <c r="U10" s="116">
        <v>197</v>
      </c>
      <c r="V10" s="180">
        <v>168</v>
      </c>
      <c r="W10" s="169">
        <v>509</v>
      </c>
      <c r="X10" s="116">
        <v>256</v>
      </c>
      <c r="Y10" s="180">
        <v>253</v>
      </c>
      <c r="Z10" s="169">
        <v>341</v>
      </c>
      <c r="AA10" s="116">
        <v>182</v>
      </c>
      <c r="AB10" s="180">
        <v>159</v>
      </c>
      <c r="AC10" s="169">
        <v>275</v>
      </c>
      <c r="AD10" s="116">
        <v>139</v>
      </c>
      <c r="AE10" s="180">
        <v>136</v>
      </c>
      <c r="AF10" s="169">
        <v>1306</v>
      </c>
      <c r="AG10" s="116">
        <v>677</v>
      </c>
      <c r="AH10" s="180">
        <v>629</v>
      </c>
      <c r="AI10" s="169">
        <v>156</v>
      </c>
      <c r="AJ10" s="116">
        <v>90</v>
      </c>
      <c r="AK10" s="180">
        <v>66</v>
      </c>
      <c r="AL10" s="169">
        <v>73</v>
      </c>
      <c r="AM10" s="116">
        <v>40</v>
      </c>
      <c r="AN10" s="177">
        <v>33</v>
      </c>
      <c r="AO10" s="172">
        <v>53</v>
      </c>
      <c r="AP10" s="116">
        <v>27</v>
      </c>
      <c r="AQ10" s="180">
        <v>26</v>
      </c>
      <c r="AR10" s="169">
        <v>99</v>
      </c>
      <c r="AS10" s="116">
        <v>44</v>
      </c>
      <c r="AT10" s="177">
        <v>55</v>
      </c>
      <c r="AU10" s="172">
        <v>84</v>
      </c>
      <c r="AV10" s="116">
        <v>47</v>
      </c>
      <c r="AW10" s="180">
        <v>37</v>
      </c>
      <c r="AX10" s="169">
        <v>96</v>
      </c>
      <c r="AY10" s="116">
        <v>54</v>
      </c>
      <c r="AZ10" s="177">
        <v>42</v>
      </c>
      <c r="BA10" s="172">
        <v>181</v>
      </c>
      <c r="BB10" s="116">
        <v>90</v>
      </c>
      <c r="BC10" s="180">
        <v>91</v>
      </c>
      <c r="BD10" s="169">
        <v>460</v>
      </c>
      <c r="BE10" s="116">
        <v>236</v>
      </c>
      <c r="BF10" s="177">
        <v>224</v>
      </c>
      <c r="BG10" s="172">
        <v>325</v>
      </c>
      <c r="BH10" s="116">
        <v>155</v>
      </c>
      <c r="BI10" s="180">
        <v>170</v>
      </c>
      <c r="BJ10" s="169">
        <v>89</v>
      </c>
      <c r="BK10" s="116">
        <v>51</v>
      </c>
      <c r="BL10" s="177">
        <v>38</v>
      </c>
      <c r="BM10" s="172">
        <v>191</v>
      </c>
      <c r="BN10" s="116">
        <v>102</v>
      </c>
      <c r="BO10" s="180">
        <v>89</v>
      </c>
      <c r="BP10" s="169">
        <v>26</v>
      </c>
      <c r="BQ10" s="116">
        <v>12</v>
      </c>
      <c r="BR10" s="177">
        <v>14</v>
      </c>
    </row>
    <row r="11" spans="1:70" s="20" customFormat="1" ht="15" customHeight="1">
      <c r="A11" s="209">
        <v>3</v>
      </c>
      <c r="B11" s="172">
        <v>13149</v>
      </c>
      <c r="C11" s="195">
        <v>6746</v>
      </c>
      <c r="D11" s="212">
        <v>6403</v>
      </c>
      <c r="E11" s="169">
        <v>2642</v>
      </c>
      <c r="F11" s="116">
        <v>1384</v>
      </c>
      <c r="G11" s="180">
        <v>1258</v>
      </c>
      <c r="H11" s="169">
        <v>1147</v>
      </c>
      <c r="I11" s="116">
        <v>599</v>
      </c>
      <c r="J11" s="180">
        <v>548</v>
      </c>
      <c r="K11" s="169">
        <v>719</v>
      </c>
      <c r="L11" s="116">
        <v>384</v>
      </c>
      <c r="M11" s="180">
        <v>335</v>
      </c>
      <c r="N11" s="169">
        <v>714</v>
      </c>
      <c r="O11" s="116">
        <v>370</v>
      </c>
      <c r="P11" s="177">
        <v>344</v>
      </c>
      <c r="Q11" s="169">
        <v>2832</v>
      </c>
      <c r="R11" s="116">
        <v>1497</v>
      </c>
      <c r="S11" s="180">
        <v>1335</v>
      </c>
      <c r="T11" s="169">
        <v>390</v>
      </c>
      <c r="U11" s="116">
        <v>186</v>
      </c>
      <c r="V11" s="180">
        <v>204</v>
      </c>
      <c r="W11" s="169">
        <v>512</v>
      </c>
      <c r="X11" s="116">
        <v>249</v>
      </c>
      <c r="Y11" s="180">
        <v>263</v>
      </c>
      <c r="Z11" s="169">
        <v>358</v>
      </c>
      <c r="AA11" s="116">
        <v>171</v>
      </c>
      <c r="AB11" s="180">
        <v>187</v>
      </c>
      <c r="AC11" s="169">
        <v>324</v>
      </c>
      <c r="AD11" s="116">
        <v>164</v>
      </c>
      <c r="AE11" s="180">
        <v>160</v>
      </c>
      <c r="AF11" s="169">
        <v>1440</v>
      </c>
      <c r="AG11" s="116">
        <v>720</v>
      </c>
      <c r="AH11" s="180">
        <v>720</v>
      </c>
      <c r="AI11" s="169">
        <v>179</v>
      </c>
      <c r="AJ11" s="116">
        <v>96</v>
      </c>
      <c r="AK11" s="180">
        <v>83</v>
      </c>
      <c r="AL11" s="169">
        <v>88</v>
      </c>
      <c r="AM11" s="116">
        <v>43</v>
      </c>
      <c r="AN11" s="177">
        <v>45</v>
      </c>
      <c r="AO11" s="172">
        <v>50</v>
      </c>
      <c r="AP11" s="116">
        <v>20</v>
      </c>
      <c r="AQ11" s="180">
        <v>30</v>
      </c>
      <c r="AR11" s="169">
        <v>116</v>
      </c>
      <c r="AS11" s="116">
        <v>56</v>
      </c>
      <c r="AT11" s="177">
        <v>60</v>
      </c>
      <c r="AU11" s="172">
        <v>113</v>
      </c>
      <c r="AV11" s="116">
        <v>57</v>
      </c>
      <c r="AW11" s="180">
        <v>56</v>
      </c>
      <c r="AX11" s="169">
        <v>88</v>
      </c>
      <c r="AY11" s="116">
        <v>37</v>
      </c>
      <c r="AZ11" s="177">
        <v>51</v>
      </c>
      <c r="BA11" s="172">
        <v>160</v>
      </c>
      <c r="BB11" s="116">
        <v>81</v>
      </c>
      <c r="BC11" s="180">
        <v>79</v>
      </c>
      <c r="BD11" s="169">
        <v>517</v>
      </c>
      <c r="BE11" s="116">
        <v>250</v>
      </c>
      <c r="BF11" s="177">
        <v>267</v>
      </c>
      <c r="BG11" s="172">
        <v>403</v>
      </c>
      <c r="BH11" s="116">
        <v>207</v>
      </c>
      <c r="BI11" s="180">
        <v>196</v>
      </c>
      <c r="BJ11" s="169">
        <v>100</v>
      </c>
      <c r="BK11" s="116">
        <v>41</v>
      </c>
      <c r="BL11" s="177">
        <v>59</v>
      </c>
      <c r="BM11" s="172">
        <v>234</v>
      </c>
      <c r="BN11" s="116">
        <v>121</v>
      </c>
      <c r="BO11" s="180">
        <v>113</v>
      </c>
      <c r="BP11" s="169">
        <v>23</v>
      </c>
      <c r="BQ11" s="116">
        <v>13</v>
      </c>
      <c r="BR11" s="177">
        <v>10</v>
      </c>
    </row>
    <row r="12" spans="1:70" s="20" customFormat="1" ht="15" customHeight="1">
      <c r="A12" s="209">
        <v>4</v>
      </c>
      <c r="B12" s="172">
        <v>14309</v>
      </c>
      <c r="C12" s="195">
        <v>7389</v>
      </c>
      <c r="D12" s="212">
        <v>6920</v>
      </c>
      <c r="E12" s="169">
        <v>2957</v>
      </c>
      <c r="F12" s="116">
        <v>1512</v>
      </c>
      <c r="G12" s="180">
        <v>1445</v>
      </c>
      <c r="H12" s="169">
        <v>1245</v>
      </c>
      <c r="I12" s="116">
        <v>635</v>
      </c>
      <c r="J12" s="180">
        <v>610</v>
      </c>
      <c r="K12" s="169">
        <v>848</v>
      </c>
      <c r="L12" s="116">
        <v>434</v>
      </c>
      <c r="M12" s="180">
        <v>414</v>
      </c>
      <c r="N12" s="169">
        <v>785</v>
      </c>
      <c r="O12" s="116">
        <v>433</v>
      </c>
      <c r="P12" s="177">
        <v>352</v>
      </c>
      <c r="Q12" s="169">
        <v>3032</v>
      </c>
      <c r="R12" s="116">
        <v>1561</v>
      </c>
      <c r="S12" s="180">
        <v>1471</v>
      </c>
      <c r="T12" s="169">
        <v>432</v>
      </c>
      <c r="U12" s="116">
        <v>217</v>
      </c>
      <c r="V12" s="180">
        <v>215</v>
      </c>
      <c r="W12" s="169">
        <v>472</v>
      </c>
      <c r="X12" s="116">
        <v>249</v>
      </c>
      <c r="Y12" s="180">
        <v>223</v>
      </c>
      <c r="Z12" s="169">
        <v>402</v>
      </c>
      <c r="AA12" s="116">
        <v>200</v>
      </c>
      <c r="AB12" s="180">
        <v>202</v>
      </c>
      <c r="AC12" s="169">
        <v>299</v>
      </c>
      <c r="AD12" s="116">
        <v>157</v>
      </c>
      <c r="AE12" s="180">
        <v>142</v>
      </c>
      <c r="AF12" s="169">
        <v>1615</v>
      </c>
      <c r="AG12" s="116">
        <v>847</v>
      </c>
      <c r="AH12" s="180">
        <v>768</v>
      </c>
      <c r="AI12" s="169">
        <v>152</v>
      </c>
      <c r="AJ12" s="116">
        <v>81</v>
      </c>
      <c r="AK12" s="180">
        <v>71</v>
      </c>
      <c r="AL12" s="169">
        <v>81</v>
      </c>
      <c r="AM12" s="116">
        <v>45</v>
      </c>
      <c r="AN12" s="177">
        <v>36</v>
      </c>
      <c r="AO12" s="172">
        <v>55</v>
      </c>
      <c r="AP12" s="116">
        <v>26</v>
      </c>
      <c r="AQ12" s="180">
        <v>29</v>
      </c>
      <c r="AR12" s="169">
        <v>113</v>
      </c>
      <c r="AS12" s="116">
        <v>61</v>
      </c>
      <c r="AT12" s="177">
        <v>52</v>
      </c>
      <c r="AU12" s="172">
        <v>119</v>
      </c>
      <c r="AV12" s="116">
        <v>55</v>
      </c>
      <c r="AW12" s="180">
        <v>64</v>
      </c>
      <c r="AX12" s="169">
        <v>98</v>
      </c>
      <c r="AY12" s="116">
        <v>53</v>
      </c>
      <c r="AZ12" s="177">
        <v>45</v>
      </c>
      <c r="BA12" s="172">
        <v>148</v>
      </c>
      <c r="BB12" s="116">
        <v>74</v>
      </c>
      <c r="BC12" s="180">
        <v>74</v>
      </c>
      <c r="BD12" s="169">
        <v>672</v>
      </c>
      <c r="BE12" s="116">
        <v>337</v>
      </c>
      <c r="BF12" s="177">
        <v>335</v>
      </c>
      <c r="BG12" s="172">
        <v>407</v>
      </c>
      <c r="BH12" s="116">
        <v>205</v>
      </c>
      <c r="BI12" s="180">
        <v>202</v>
      </c>
      <c r="BJ12" s="169">
        <v>99</v>
      </c>
      <c r="BK12" s="116">
        <v>56</v>
      </c>
      <c r="BL12" s="177">
        <v>43</v>
      </c>
      <c r="BM12" s="172">
        <v>234</v>
      </c>
      <c r="BN12" s="116">
        <v>127</v>
      </c>
      <c r="BO12" s="180">
        <v>107</v>
      </c>
      <c r="BP12" s="169">
        <v>44</v>
      </c>
      <c r="BQ12" s="116">
        <v>24</v>
      </c>
      <c r="BR12" s="177">
        <v>20</v>
      </c>
    </row>
    <row r="13" spans="1:70" s="20" customFormat="1" ht="15" customHeight="1">
      <c r="A13" s="209" t="s">
        <v>14</v>
      </c>
      <c r="B13" s="211">
        <v>93987</v>
      </c>
      <c r="C13" s="211">
        <v>48354</v>
      </c>
      <c r="D13" s="211">
        <v>45633</v>
      </c>
      <c r="E13" s="218">
        <v>20390</v>
      </c>
      <c r="F13" s="194">
        <v>10612</v>
      </c>
      <c r="G13" s="213">
        <v>9778</v>
      </c>
      <c r="H13" s="218">
        <v>8181</v>
      </c>
      <c r="I13" s="194">
        <v>4163</v>
      </c>
      <c r="J13" s="213">
        <v>4018</v>
      </c>
      <c r="K13" s="218">
        <v>5136</v>
      </c>
      <c r="L13" s="194">
        <v>2630</v>
      </c>
      <c r="M13" s="213">
        <v>2506</v>
      </c>
      <c r="N13" s="218">
        <v>5205</v>
      </c>
      <c r="O13" s="194">
        <v>2677</v>
      </c>
      <c r="P13" s="196">
        <v>2528</v>
      </c>
      <c r="Q13" s="218">
        <v>20704</v>
      </c>
      <c r="R13" s="194">
        <v>10612</v>
      </c>
      <c r="S13" s="213">
        <v>10092</v>
      </c>
      <c r="T13" s="218">
        <v>3147</v>
      </c>
      <c r="U13" s="194">
        <v>1659</v>
      </c>
      <c r="V13" s="213">
        <v>1488</v>
      </c>
      <c r="W13" s="218">
        <v>2664</v>
      </c>
      <c r="X13" s="194">
        <v>1373</v>
      </c>
      <c r="Y13" s="213">
        <v>1291</v>
      </c>
      <c r="Z13" s="218">
        <v>2643</v>
      </c>
      <c r="AA13" s="194">
        <v>1392</v>
      </c>
      <c r="AB13" s="213">
        <v>1251</v>
      </c>
      <c r="AC13" s="218">
        <v>1911</v>
      </c>
      <c r="AD13" s="194">
        <v>975</v>
      </c>
      <c r="AE13" s="213">
        <v>936</v>
      </c>
      <c r="AF13" s="218">
        <v>10385</v>
      </c>
      <c r="AG13" s="194">
        <v>5248</v>
      </c>
      <c r="AH13" s="213">
        <v>5137</v>
      </c>
      <c r="AI13" s="218">
        <v>845</v>
      </c>
      <c r="AJ13" s="194">
        <v>433</v>
      </c>
      <c r="AK13" s="213">
        <v>412</v>
      </c>
      <c r="AL13" s="218">
        <v>447</v>
      </c>
      <c r="AM13" s="194">
        <v>226</v>
      </c>
      <c r="AN13" s="196">
        <v>221</v>
      </c>
      <c r="AO13" s="206">
        <v>337</v>
      </c>
      <c r="AP13" s="194">
        <v>183</v>
      </c>
      <c r="AQ13" s="213">
        <v>154</v>
      </c>
      <c r="AR13" s="218">
        <v>741</v>
      </c>
      <c r="AS13" s="194">
        <v>351</v>
      </c>
      <c r="AT13" s="196">
        <v>390</v>
      </c>
      <c r="AU13" s="206">
        <v>703</v>
      </c>
      <c r="AV13" s="194">
        <v>366</v>
      </c>
      <c r="AW13" s="213">
        <v>337</v>
      </c>
      <c r="AX13" s="218">
        <v>637</v>
      </c>
      <c r="AY13" s="194">
        <v>342</v>
      </c>
      <c r="AZ13" s="196">
        <v>295</v>
      </c>
      <c r="BA13" s="206">
        <v>774</v>
      </c>
      <c r="BB13" s="202">
        <v>391</v>
      </c>
      <c r="BC13" s="215">
        <v>383</v>
      </c>
      <c r="BD13" s="218">
        <v>4700</v>
      </c>
      <c r="BE13" s="202">
        <v>2445</v>
      </c>
      <c r="BF13" s="203">
        <v>2255</v>
      </c>
      <c r="BG13" s="206">
        <v>2301</v>
      </c>
      <c r="BH13" s="202">
        <v>1155</v>
      </c>
      <c r="BI13" s="215">
        <v>1146</v>
      </c>
      <c r="BJ13" s="218">
        <v>591</v>
      </c>
      <c r="BK13" s="202">
        <v>330</v>
      </c>
      <c r="BL13" s="203">
        <v>261</v>
      </c>
      <c r="BM13" s="206">
        <v>1364</v>
      </c>
      <c r="BN13" s="202">
        <v>693</v>
      </c>
      <c r="BO13" s="215">
        <v>671</v>
      </c>
      <c r="BP13" s="218">
        <v>181</v>
      </c>
      <c r="BQ13" s="202">
        <v>98</v>
      </c>
      <c r="BR13" s="203">
        <v>83</v>
      </c>
    </row>
    <row r="14" spans="1:70" s="20" customFormat="1" ht="15" customHeight="1">
      <c r="A14" s="209">
        <v>5</v>
      </c>
      <c r="B14" s="172">
        <v>15689</v>
      </c>
      <c r="C14" s="195">
        <v>8126</v>
      </c>
      <c r="D14" s="212">
        <v>7563</v>
      </c>
      <c r="E14" s="169">
        <v>3278</v>
      </c>
      <c r="F14" s="116">
        <v>1752</v>
      </c>
      <c r="G14" s="180">
        <v>1526</v>
      </c>
      <c r="H14" s="169">
        <v>1365</v>
      </c>
      <c r="I14" s="116">
        <v>686</v>
      </c>
      <c r="J14" s="180">
        <v>679</v>
      </c>
      <c r="K14" s="169">
        <v>895</v>
      </c>
      <c r="L14" s="116">
        <v>470</v>
      </c>
      <c r="M14" s="180">
        <v>425</v>
      </c>
      <c r="N14" s="169">
        <v>877</v>
      </c>
      <c r="O14" s="116">
        <v>449</v>
      </c>
      <c r="P14" s="177">
        <v>428</v>
      </c>
      <c r="Q14" s="169">
        <v>3418</v>
      </c>
      <c r="R14" s="116">
        <v>1764</v>
      </c>
      <c r="S14" s="180">
        <v>1654</v>
      </c>
      <c r="T14" s="169">
        <v>523</v>
      </c>
      <c r="U14" s="116">
        <v>280</v>
      </c>
      <c r="V14" s="180">
        <v>243</v>
      </c>
      <c r="W14" s="169">
        <v>495</v>
      </c>
      <c r="X14" s="116">
        <v>244</v>
      </c>
      <c r="Y14" s="180">
        <v>251</v>
      </c>
      <c r="Z14" s="169">
        <v>450</v>
      </c>
      <c r="AA14" s="116">
        <v>233</v>
      </c>
      <c r="AB14" s="180">
        <v>217</v>
      </c>
      <c r="AC14" s="169">
        <v>336</v>
      </c>
      <c r="AD14" s="116">
        <v>169</v>
      </c>
      <c r="AE14" s="180">
        <v>167</v>
      </c>
      <c r="AF14" s="169">
        <v>1750</v>
      </c>
      <c r="AG14" s="116">
        <v>889</v>
      </c>
      <c r="AH14" s="180">
        <v>861</v>
      </c>
      <c r="AI14" s="169">
        <v>161</v>
      </c>
      <c r="AJ14" s="116">
        <v>80</v>
      </c>
      <c r="AK14" s="180">
        <v>81</v>
      </c>
      <c r="AL14" s="169">
        <v>77</v>
      </c>
      <c r="AM14" s="116">
        <v>39</v>
      </c>
      <c r="AN14" s="177">
        <v>38</v>
      </c>
      <c r="AO14" s="172">
        <v>56</v>
      </c>
      <c r="AP14" s="116">
        <v>36</v>
      </c>
      <c r="AQ14" s="180">
        <v>20</v>
      </c>
      <c r="AR14" s="169">
        <v>106</v>
      </c>
      <c r="AS14" s="116">
        <v>44</v>
      </c>
      <c r="AT14" s="177">
        <v>62</v>
      </c>
      <c r="AU14" s="172">
        <v>121</v>
      </c>
      <c r="AV14" s="116">
        <v>68</v>
      </c>
      <c r="AW14" s="180">
        <v>53</v>
      </c>
      <c r="AX14" s="169">
        <v>115</v>
      </c>
      <c r="AY14" s="116">
        <v>56</v>
      </c>
      <c r="AZ14" s="177">
        <v>59</v>
      </c>
      <c r="BA14" s="172">
        <v>163</v>
      </c>
      <c r="BB14" s="116">
        <v>82</v>
      </c>
      <c r="BC14" s="180">
        <v>81</v>
      </c>
      <c r="BD14" s="169">
        <v>746</v>
      </c>
      <c r="BE14" s="116">
        <v>385</v>
      </c>
      <c r="BF14" s="177">
        <v>361</v>
      </c>
      <c r="BG14" s="172">
        <v>387</v>
      </c>
      <c r="BH14" s="116">
        <v>192</v>
      </c>
      <c r="BI14" s="180">
        <v>195</v>
      </c>
      <c r="BJ14" s="169">
        <v>106</v>
      </c>
      <c r="BK14" s="116">
        <v>55</v>
      </c>
      <c r="BL14" s="177">
        <v>51</v>
      </c>
      <c r="BM14" s="172">
        <v>234</v>
      </c>
      <c r="BN14" s="116">
        <v>137</v>
      </c>
      <c r="BO14" s="180">
        <v>97</v>
      </c>
      <c r="BP14" s="169">
        <v>30</v>
      </c>
      <c r="BQ14" s="116">
        <v>16</v>
      </c>
      <c r="BR14" s="177">
        <v>14</v>
      </c>
    </row>
    <row r="15" spans="1:70" s="20" customFormat="1" ht="15" customHeight="1">
      <c r="A15" s="209">
        <v>6</v>
      </c>
      <c r="B15" s="172">
        <v>17157</v>
      </c>
      <c r="C15" s="195">
        <v>8754</v>
      </c>
      <c r="D15" s="212">
        <v>8403</v>
      </c>
      <c r="E15" s="169">
        <v>3649</v>
      </c>
      <c r="F15" s="116">
        <v>1870</v>
      </c>
      <c r="G15" s="180">
        <v>1779</v>
      </c>
      <c r="H15" s="169">
        <v>1534</v>
      </c>
      <c r="I15" s="116">
        <v>789</v>
      </c>
      <c r="J15" s="180">
        <v>745</v>
      </c>
      <c r="K15" s="169">
        <v>950</v>
      </c>
      <c r="L15" s="116">
        <v>508</v>
      </c>
      <c r="M15" s="180">
        <v>442</v>
      </c>
      <c r="N15" s="169">
        <v>975</v>
      </c>
      <c r="O15" s="116">
        <v>501</v>
      </c>
      <c r="P15" s="177">
        <v>474</v>
      </c>
      <c r="Q15" s="169">
        <v>3759</v>
      </c>
      <c r="R15" s="116">
        <v>1882</v>
      </c>
      <c r="S15" s="180">
        <v>1877</v>
      </c>
      <c r="T15" s="169">
        <v>564</v>
      </c>
      <c r="U15" s="116">
        <v>287</v>
      </c>
      <c r="V15" s="180">
        <v>277</v>
      </c>
      <c r="W15" s="169">
        <v>498</v>
      </c>
      <c r="X15" s="116">
        <v>265</v>
      </c>
      <c r="Y15" s="180">
        <v>233</v>
      </c>
      <c r="Z15" s="169">
        <v>463</v>
      </c>
      <c r="AA15" s="116">
        <v>236</v>
      </c>
      <c r="AB15" s="180">
        <v>227</v>
      </c>
      <c r="AC15" s="169">
        <v>353</v>
      </c>
      <c r="AD15" s="116">
        <v>186</v>
      </c>
      <c r="AE15" s="180">
        <v>167</v>
      </c>
      <c r="AF15" s="169">
        <v>1886</v>
      </c>
      <c r="AG15" s="116">
        <v>949</v>
      </c>
      <c r="AH15" s="180">
        <v>937</v>
      </c>
      <c r="AI15" s="169">
        <v>166</v>
      </c>
      <c r="AJ15" s="116">
        <v>95</v>
      </c>
      <c r="AK15" s="180">
        <v>71</v>
      </c>
      <c r="AL15" s="169">
        <v>83</v>
      </c>
      <c r="AM15" s="116">
        <v>41</v>
      </c>
      <c r="AN15" s="177">
        <v>42</v>
      </c>
      <c r="AO15" s="172">
        <v>65</v>
      </c>
      <c r="AP15" s="116">
        <v>39</v>
      </c>
      <c r="AQ15" s="180">
        <v>26</v>
      </c>
      <c r="AR15" s="169">
        <v>154</v>
      </c>
      <c r="AS15" s="116">
        <v>67</v>
      </c>
      <c r="AT15" s="177">
        <v>87</v>
      </c>
      <c r="AU15" s="172">
        <v>126</v>
      </c>
      <c r="AV15" s="116">
        <v>67</v>
      </c>
      <c r="AW15" s="180">
        <v>59</v>
      </c>
      <c r="AX15" s="169">
        <v>114</v>
      </c>
      <c r="AY15" s="116">
        <v>55</v>
      </c>
      <c r="AZ15" s="177">
        <v>59</v>
      </c>
      <c r="BA15" s="172">
        <v>161</v>
      </c>
      <c r="BB15" s="116">
        <v>76</v>
      </c>
      <c r="BC15" s="180">
        <v>85</v>
      </c>
      <c r="BD15" s="169">
        <v>856</v>
      </c>
      <c r="BE15" s="116">
        <v>438</v>
      </c>
      <c r="BF15" s="177">
        <v>418</v>
      </c>
      <c r="BG15" s="172">
        <v>419</v>
      </c>
      <c r="BH15" s="116">
        <v>213</v>
      </c>
      <c r="BI15" s="180">
        <v>206</v>
      </c>
      <c r="BJ15" s="169">
        <v>110</v>
      </c>
      <c r="BK15" s="116">
        <v>55</v>
      </c>
      <c r="BL15" s="177">
        <v>55</v>
      </c>
      <c r="BM15" s="172">
        <v>243</v>
      </c>
      <c r="BN15" s="116">
        <v>119</v>
      </c>
      <c r="BO15" s="180">
        <v>124</v>
      </c>
      <c r="BP15" s="169">
        <v>29</v>
      </c>
      <c r="BQ15" s="116">
        <v>16</v>
      </c>
      <c r="BR15" s="177">
        <v>13</v>
      </c>
    </row>
    <row r="16" spans="1:70" s="20" customFormat="1" ht="15" customHeight="1">
      <c r="A16" s="209">
        <v>7</v>
      </c>
      <c r="B16" s="172">
        <v>19808</v>
      </c>
      <c r="C16" s="195">
        <v>10167</v>
      </c>
      <c r="D16" s="212">
        <v>9641</v>
      </c>
      <c r="E16" s="169">
        <v>4328</v>
      </c>
      <c r="F16" s="116">
        <v>2276</v>
      </c>
      <c r="G16" s="180">
        <v>2052</v>
      </c>
      <c r="H16" s="169">
        <v>1701</v>
      </c>
      <c r="I16" s="116">
        <v>849</v>
      </c>
      <c r="J16" s="180">
        <v>852</v>
      </c>
      <c r="K16" s="169">
        <v>1097</v>
      </c>
      <c r="L16" s="116">
        <v>547</v>
      </c>
      <c r="M16" s="180">
        <v>550</v>
      </c>
      <c r="N16" s="169">
        <v>1089</v>
      </c>
      <c r="O16" s="116">
        <v>565</v>
      </c>
      <c r="P16" s="177">
        <v>524</v>
      </c>
      <c r="Q16" s="169">
        <v>4442</v>
      </c>
      <c r="R16" s="116">
        <v>2279</v>
      </c>
      <c r="S16" s="180">
        <v>2163</v>
      </c>
      <c r="T16" s="169">
        <v>642</v>
      </c>
      <c r="U16" s="116">
        <v>337</v>
      </c>
      <c r="V16" s="180">
        <v>305</v>
      </c>
      <c r="W16" s="169">
        <v>516</v>
      </c>
      <c r="X16" s="116">
        <v>261</v>
      </c>
      <c r="Y16" s="180">
        <v>255</v>
      </c>
      <c r="Z16" s="169">
        <v>565</v>
      </c>
      <c r="AA16" s="116">
        <v>303</v>
      </c>
      <c r="AB16" s="180">
        <v>262</v>
      </c>
      <c r="AC16" s="169">
        <v>383</v>
      </c>
      <c r="AD16" s="116">
        <v>185</v>
      </c>
      <c r="AE16" s="180">
        <v>198</v>
      </c>
      <c r="AF16" s="169">
        <v>2257</v>
      </c>
      <c r="AG16" s="116">
        <v>1156</v>
      </c>
      <c r="AH16" s="180">
        <v>1101</v>
      </c>
      <c r="AI16" s="169">
        <v>165</v>
      </c>
      <c r="AJ16" s="116">
        <v>82</v>
      </c>
      <c r="AK16" s="180">
        <v>83</v>
      </c>
      <c r="AL16" s="169">
        <v>77</v>
      </c>
      <c r="AM16" s="116">
        <v>45</v>
      </c>
      <c r="AN16" s="177">
        <v>32</v>
      </c>
      <c r="AO16" s="172">
        <v>51</v>
      </c>
      <c r="AP16" s="116">
        <v>29</v>
      </c>
      <c r="AQ16" s="180">
        <v>22</v>
      </c>
      <c r="AR16" s="169">
        <v>149</v>
      </c>
      <c r="AS16" s="116">
        <v>69</v>
      </c>
      <c r="AT16" s="177">
        <v>80</v>
      </c>
      <c r="AU16" s="172">
        <v>144</v>
      </c>
      <c r="AV16" s="116">
        <v>79</v>
      </c>
      <c r="AW16" s="180">
        <v>65</v>
      </c>
      <c r="AX16" s="169">
        <v>125</v>
      </c>
      <c r="AY16" s="116">
        <v>66</v>
      </c>
      <c r="AZ16" s="177">
        <v>59</v>
      </c>
      <c r="BA16" s="172">
        <v>134</v>
      </c>
      <c r="BB16" s="116">
        <v>70</v>
      </c>
      <c r="BC16" s="180">
        <v>64</v>
      </c>
      <c r="BD16" s="169">
        <v>1015</v>
      </c>
      <c r="BE16" s="116">
        <v>524</v>
      </c>
      <c r="BF16" s="177">
        <v>491</v>
      </c>
      <c r="BG16" s="172">
        <v>484</v>
      </c>
      <c r="BH16" s="116">
        <v>220</v>
      </c>
      <c r="BI16" s="180">
        <v>264</v>
      </c>
      <c r="BJ16" s="169">
        <v>116</v>
      </c>
      <c r="BK16" s="116">
        <v>71</v>
      </c>
      <c r="BL16" s="177">
        <v>45</v>
      </c>
      <c r="BM16" s="172">
        <v>292</v>
      </c>
      <c r="BN16" s="116">
        <v>131</v>
      </c>
      <c r="BO16" s="180">
        <v>161</v>
      </c>
      <c r="BP16" s="169">
        <v>36</v>
      </c>
      <c r="BQ16" s="116">
        <v>23</v>
      </c>
      <c r="BR16" s="177">
        <v>13</v>
      </c>
    </row>
    <row r="17" spans="1:70" s="20" customFormat="1" ht="15" customHeight="1">
      <c r="A17" s="209">
        <v>8</v>
      </c>
      <c r="B17" s="172">
        <v>20810</v>
      </c>
      <c r="C17" s="195">
        <v>10715</v>
      </c>
      <c r="D17" s="212">
        <v>10095</v>
      </c>
      <c r="E17" s="169">
        <v>4628</v>
      </c>
      <c r="F17" s="116">
        <v>2416</v>
      </c>
      <c r="G17" s="180">
        <v>2212</v>
      </c>
      <c r="H17" s="169">
        <v>1800</v>
      </c>
      <c r="I17" s="116">
        <v>900</v>
      </c>
      <c r="J17" s="180">
        <v>900</v>
      </c>
      <c r="K17" s="169">
        <v>1086</v>
      </c>
      <c r="L17" s="116">
        <v>541</v>
      </c>
      <c r="M17" s="180">
        <v>545</v>
      </c>
      <c r="N17" s="169">
        <v>1135</v>
      </c>
      <c r="O17" s="116">
        <v>585</v>
      </c>
      <c r="P17" s="177">
        <v>550</v>
      </c>
      <c r="Q17" s="169">
        <v>4660</v>
      </c>
      <c r="R17" s="116">
        <v>2370</v>
      </c>
      <c r="S17" s="180">
        <v>2290</v>
      </c>
      <c r="T17" s="169">
        <v>684</v>
      </c>
      <c r="U17" s="116">
        <v>357</v>
      </c>
      <c r="V17" s="180">
        <v>327</v>
      </c>
      <c r="W17" s="169">
        <v>600</v>
      </c>
      <c r="X17" s="116">
        <v>307</v>
      </c>
      <c r="Y17" s="180">
        <v>293</v>
      </c>
      <c r="Z17" s="169">
        <v>599</v>
      </c>
      <c r="AA17" s="116">
        <v>321</v>
      </c>
      <c r="AB17" s="180">
        <v>278</v>
      </c>
      <c r="AC17" s="169">
        <v>416</v>
      </c>
      <c r="AD17" s="116">
        <v>207</v>
      </c>
      <c r="AE17" s="180">
        <v>209</v>
      </c>
      <c r="AF17" s="169">
        <v>2194</v>
      </c>
      <c r="AG17" s="116">
        <v>1125</v>
      </c>
      <c r="AH17" s="180">
        <v>1069</v>
      </c>
      <c r="AI17" s="169">
        <v>176</v>
      </c>
      <c r="AJ17" s="116">
        <v>89</v>
      </c>
      <c r="AK17" s="180">
        <v>87</v>
      </c>
      <c r="AL17" s="169">
        <v>105</v>
      </c>
      <c r="AM17" s="116">
        <v>51</v>
      </c>
      <c r="AN17" s="177">
        <v>54</v>
      </c>
      <c r="AO17" s="172">
        <v>95</v>
      </c>
      <c r="AP17" s="116">
        <v>46</v>
      </c>
      <c r="AQ17" s="180">
        <v>49</v>
      </c>
      <c r="AR17" s="169">
        <v>152</v>
      </c>
      <c r="AS17" s="116">
        <v>79</v>
      </c>
      <c r="AT17" s="177">
        <v>73</v>
      </c>
      <c r="AU17" s="172">
        <v>155</v>
      </c>
      <c r="AV17" s="116">
        <v>80</v>
      </c>
      <c r="AW17" s="180">
        <v>75</v>
      </c>
      <c r="AX17" s="169">
        <v>134</v>
      </c>
      <c r="AY17" s="116">
        <v>80</v>
      </c>
      <c r="AZ17" s="177">
        <v>54</v>
      </c>
      <c r="BA17" s="172">
        <v>148</v>
      </c>
      <c r="BB17" s="116">
        <v>77</v>
      </c>
      <c r="BC17" s="180">
        <v>71</v>
      </c>
      <c r="BD17" s="169">
        <v>1049</v>
      </c>
      <c r="BE17" s="116">
        <v>546</v>
      </c>
      <c r="BF17" s="177">
        <v>503</v>
      </c>
      <c r="BG17" s="172">
        <v>536</v>
      </c>
      <c r="BH17" s="116">
        <v>286</v>
      </c>
      <c r="BI17" s="180">
        <v>250</v>
      </c>
      <c r="BJ17" s="169">
        <v>126</v>
      </c>
      <c r="BK17" s="116">
        <v>76</v>
      </c>
      <c r="BL17" s="177">
        <v>50</v>
      </c>
      <c r="BM17" s="172">
        <v>293</v>
      </c>
      <c r="BN17" s="116">
        <v>156</v>
      </c>
      <c r="BO17" s="180">
        <v>137</v>
      </c>
      <c r="BP17" s="169">
        <v>39</v>
      </c>
      <c r="BQ17" s="116">
        <v>20</v>
      </c>
      <c r="BR17" s="177">
        <v>19</v>
      </c>
    </row>
    <row r="18" spans="1:70" s="20" customFormat="1" ht="15" customHeight="1">
      <c r="A18" s="209">
        <v>9</v>
      </c>
      <c r="B18" s="172">
        <v>20523</v>
      </c>
      <c r="C18" s="195">
        <v>10592</v>
      </c>
      <c r="D18" s="212">
        <v>9931</v>
      </c>
      <c r="E18" s="169">
        <v>4507</v>
      </c>
      <c r="F18" s="116">
        <v>2298</v>
      </c>
      <c r="G18" s="180">
        <v>2209</v>
      </c>
      <c r="H18" s="169">
        <v>1781</v>
      </c>
      <c r="I18" s="116">
        <v>939</v>
      </c>
      <c r="J18" s="180">
        <v>842</v>
      </c>
      <c r="K18" s="169">
        <v>1108</v>
      </c>
      <c r="L18" s="116">
        <v>564</v>
      </c>
      <c r="M18" s="180">
        <v>544</v>
      </c>
      <c r="N18" s="169">
        <v>1129</v>
      </c>
      <c r="O18" s="116">
        <v>577</v>
      </c>
      <c r="P18" s="177">
        <v>552</v>
      </c>
      <c r="Q18" s="169">
        <v>4425</v>
      </c>
      <c r="R18" s="116">
        <v>2317</v>
      </c>
      <c r="S18" s="180">
        <v>2108</v>
      </c>
      <c r="T18" s="169">
        <v>734</v>
      </c>
      <c r="U18" s="116">
        <v>398</v>
      </c>
      <c r="V18" s="180">
        <v>336</v>
      </c>
      <c r="W18" s="169">
        <v>555</v>
      </c>
      <c r="X18" s="116">
        <v>296</v>
      </c>
      <c r="Y18" s="180">
        <v>259</v>
      </c>
      <c r="Z18" s="169">
        <v>566</v>
      </c>
      <c r="AA18" s="116">
        <v>299</v>
      </c>
      <c r="AB18" s="180">
        <v>267</v>
      </c>
      <c r="AC18" s="169">
        <v>423</v>
      </c>
      <c r="AD18" s="116">
        <v>228</v>
      </c>
      <c r="AE18" s="180">
        <v>195</v>
      </c>
      <c r="AF18" s="169">
        <v>2298</v>
      </c>
      <c r="AG18" s="116">
        <v>1129</v>
      </c>
      <c r="AH18" s="180">
        <v>1169</v>
      </c>
      <c r="AI18" s="169">
        <v>177</v>
      </c>
      <c r="AJ18" s="116">
        <v>87</v>
      </c>
      <c r="AK18" s="180">
        <v>90</v>
      </c>
      <c r="AL18" s="169">
        <v>105</v>
      </c>
      <c r="AM18" s="116">
        <v>50</v>
      </c>
      <c r="AN18" s="177">
        <v>55</v>
      </c>
      <c r="AO18" s="172">
        <v>70</v>
      </c>
      <c r="AP18" s="116">
        <v>33</v>
      </c>
      <c r="AQ18" s="180">
        <v>37</v>
      </c>
      <c r="AR18" s="169">
        <v>180</v>
      </c>
      <c r="AS18" s="116">
        <v>92</v>
      </c>
      <c r="AT18" s="177">
        <v>88</v>
      </c>
      <c r="AU18" s="172">
        <v>157</v>
      </c>
      <c r="AV18" s="116">
        <v>72</v>
      </c>
      <c r="AW18" s="180">
        <v>85</v>
      </c>
      <c r="AX18" s="169">
        <v>149</v>
      </c>
      <c r="AY18" s="116">
        <v>85</v>
      </c>
      <c r="AZ18" s="177">
        <v>64</v>
      </c>
      <c r="BA18" s="172">
        <v>168</v>
      </c>
      <c r="BB18" s="116">
        <v>86</v>
      </c>
      <c r="BC18" s="180">
        <v>82</v>
      </c>
      <c r="BD18" s="169">
        <v>1034</v>
      </c>
      <c r="BE18" s="116">
        <v>552</v>
      </c>
      <c r="BF18" s="177">
        <v>482</v>
      </c>
      <c r="BG18" s="172">
        <v>475</v>
      </c>
      <c r="BH18" s="116">
        <v>244</v>
      </c>
      <c r="BI18" s="180">
        <v>231</v>
      </c>
      <c r="BJ18" s="169">
        <v>133</v>
      </c>
      <c r="BK18" s="116">
        <v>73</v>
      </c>
      <c r="BL18" s="177">
        <v>60</v>
      </c>
      <c r="BM18" s="172">
        <v>302</v>
      </c>
      <c r="BN18" s="116">
        <v>150</v>
      </c>
      <c r="BO18" s="180">
        <v>152</v>
      </c>
      <c r="BP18" s="169">
        <v>47</v>
      </c>
      <c r="BQ18" s="116">
        <v>23</v>
      </c>
      <c r="BR18" s="177">
        <v>24</v>
      </c>
    </row>
    <row r="19" spans="1:70" s="2" customFormat="1" ht="15" customHeight="1">
      <c r="A19" s="209" t="s">
        <v>4</v>
      </c>
      <c r="B19" s="211">
        <v>109353</v>
      </c>
      <c r="C19" s="211">
        <v>56795</v>
      </c>
      <c r="D19" s="211">
        <v>52558</v>
      </c>
      <c r="E19" s="218">
        <v>23812</v>
      </c>
      <c r="F19" s="194">
        <v>12408</v>
      </c>
      <c r="G19" s="213">
        <v>11404</v>
      </c>
      <c r="H19" s="218">
        <v>9677</v>
      </c>
      <c r="I19" s="194">
        <v>4963</v>
      </c>
      <c r="J19" s="213">
        <v>4714</v>
      </c>
      <c r="K19" s="218">
        <v>5899</v>
      </c>
      <c r="L19" s="194">
        <v>3078</v>
      </c>
      <c r="M19" s="213">
        <v>2821</v>
      </c>
      <c r="N19" s="218">
        <v>6391</v>
      </c>
      <c r="O19" s="194">
        <v>3401</v>
      </c>
      <c r="P19" s="196">
        <v>2990</v>
      </c>
      <c r="Q19" s="218">
        <v>22789</v>
      </c>
      <c r="R19" s="194">
        <v>11886</v>
      </c>
      <c r="S19" s="213">
        <v>10903</v>
      </c>
      <c r="T19" s="218">
        <v>4093</v>
      </c>
      <c r="U19" s="194">
        <v>2099</v>
      </c>
      <c r="V19" s="213">
        <v>1994</v>
      </c>
      <c r="W19" s="218">
        <v>2979</v>
      </c>
      <c r="X19" s="194">
        <v>1548</v>
      </c>
      <c r="Y19" s="213">
        <v>1431</v>
      </c>
      <c r="Z19" s="218">
        <v>3291</v>
      </c>
      <c r="AA19" s="194">
        <v>1715</v>
      </c>
      <c r="AB19" s="213">
        <v>1576</v>
      </c>
      <c r="AC19" s="218">
        <v>2434</v>
      </c>
      <c r="AD19" s="194">
        <v>1296</v>
      </c>
      <c r="AE19" s="213">
        <v>1138</v>
      </c>
      <c r="AF19" s="218">
        <v>11560</v>
      </c>
      <c r="AG19" s="194">
        <v>5908</v>
      </c>
      <c r="AH19" s="213">
        <v>5652</v>
      </c>
      <c r="AI19" s="218">
        <v>962</v>
      </c>
      <c r="AJ19" s="194">
        <v>502</v>
      </c>
      <c r="AK19" s="213">
        <v>460</v>
      </c>
      <c r="AL19" s="218">
        <v>511</v>
      </c>
      <c r="AM19" s="194">
        <v>264</v>
      </c>
      <c r="AN19" s="196">
        <v>247</v>
      </c>
      <c r="AO19" s="206">
        <v>402</v>
      </c>
      <c r="AP19" s="194">
        <v>226</v>
      </c>
      <c r="AQ19" s="213">
        <v>176</v>
      </c>
      <c r="AR19" s="218">
        <v>928</v>
      </c>
      <c r="AS19" s="194">
        <v>487</v>
      </c>
      <c r="AT19" s="196">
        <v>441</v>
      </c>
      <c r="AU19" s="206">
        <v>975</v>
      </c>
      <c r="AV19" s="194">
        <v>495</v>
      </c>
      <c r="AW19" s="213">
        <v>480</v>
      </c>
      <c r="AX19" s="218">
        <v>820</v>
      </c>
      <c r="AY19" s="194">
        <v>419</v>
      </c>
      <c r="AZ19" s="196">
        <v>401</v>
      </c>
      <c r="BA19" s="206">
        <v>1023</v>
      </c>
      <c r="BB19" s="202">
        <v>497</v>
      </c>
      <c r="BC19" s="215">
        <v>526</v>
      </c>
      <c r="BD19" s="218">
        <v>5601</v>
      </c>
      <c r="BE19" s="202">
        <v>2900</v>
      </c>
      <c r="BF19" s="203">
        <v>2701</v>
      </c>
      <c r="BG19" s="206">
        <v>2604</v>
      </c>
      <c r="BH19" s="202">
        <v>1332</v>
      </c>
      <c r="BI19" s="215">
        <v>1272</v>
      </c>
      <c r="BJ19" s="218">
        <v>798</v>
      </c>
      <c r="BK19" s="202">
        <v>425</v>
      </c>
      <c r="BL19" s="203">
        <v>373</v>
      </c>
      <c r="BM19" s="206">
        <v>1585</v>
      </c>
      <c r="BN19" s="202">
        <v>834</v>
      </c>
      <c r="BO19" s="215">
        <v>751</v>
      </c>
      <c r="BP19" s="218">
        <v>219</v>
      </c>
      <c r="BQ19" s="202">
        <v>112</v>
      </c>
      <c r="BR19" s="203">
        <v>107</v>
      </c>
    </row>
    <row r="20" spans="1:70" s="20" customFormat="1" ht="15" customHeight="1">
      <c r="A20" s="182" t="s">
        <v>97</v>
      </c>
      <c r="B20" s="172">
        <v>21514</v>
      </c>
      <c r="C20" s="195">
        <v>11078</v>
      </c>
      <c r="D20" s="212">
        <v>10436</v>
      </c>
      <c r="E20" s="169">
        <v>4711</v>
      </c>
      <c r="F20" s="116">
        <v>2400</v>
      </c>
      <c r="G20" s="180">
        <v>2311</v>
      </c>
      <c r="H20" s="169">
        <v>1854</v>
      </c>
      <c r="I20" s="116">
        <v>952</v>
      </c>
      <c r="J20" s="180">
        <v>902</v>
      </c>
      <c r="K20" s="169">
        <v>1161</v>
      </c>
      <c r="L20" s="116">
        <v>616</v>
      </c>
      <c r="M20" s="180">
        <v>545</v>
      </c>
      <c r="N20" s="169">
        <v>1279</v>
      </c>
      <c r="O20" s="116">
        <v>682</v>
      </c>
      <c r="P20" s="177">
        <v>597</v>
      </c>
      <c r="Q20" s="169">
        <v>4584</v>
      </c>
      <c r="R20" s="116">
        <v>2375</v>
      </c>
      <c r="S20" s="180">
        <v>2209</v>
      </c>
      <c r="T20" s="169">
        <v>714</v>
      </c>
      <c r="U20" s="116">
        <v>371</v>
      </c>
      <c r="V20" s="180">
        <v>343</v>
      </c>
      <c r="W20" s="169">
        <v>566</v>
      </c>
      <c r="X20" s="116">
        <v>276</v>
      </c>
      <c r="Y20" s="180">
        <v>290</v>
      </c>
      <c r="Z20" s="169">
        <v>606</v>
      </c>
      <c r="AA20" s="116">
        <v>323</v>
      </c>
      <c r="AB20" s="180">
        <v>283</v>
      </c>
      <c r="AC20" s="169">
        <v>475</v>
      </c>
      <c r="AD20" s="116">
        <v>252</v>
      </c>
      <c r="AE20" s="180">
        <v>223</v>
      </c>
      <c r="AF20" s="169">
        <v>2317</v>
      </c>
      <c r="AG20" s="116">
        <v>1177</v>
      </c>
      <c r="AH20" s="180">
        <v>1140</v>
      </c>
      <c r="AI20" s="169">
        <v>181</v>
      </c>
      <c r="AJ20" s="116">
        <v>94</v>
      </c>
      <c r="AK20" s="180">
        <v>87</v>
      </c>
      <c r="AL20" s="169">
        <v>87</v>
      </c>
      <c r="AM20" s="116">
        <v>38</v>
      </c>
      <c r="AN20" s="177">
        <v>49</v>
      </c>
      <c r="AO20" s="172">
        <v>84</v>
      </c>
      <c r="AP20" s="116">
        <v>46</v>
      </c>
      <c r="AQ20" s="180">
        <v>38</v>
      </c>
      <c r="AR20" s="169">
        <v>189</v>
      </c>
      <c r="AS20" s="116">
        <v>103</v>
      </c>
      <c r="AT20" s="177">
        <v>86</v>
      </c>
      <c r="AU20" s="172">
        <v>184</v>
      </c>
      <c r="AV20" s="116">
        <v>94</v>
      </c>
      <c r="AW20" s="180">
        <v>90</v>
      </c>
      <c r="AX20" s="169">
        <v>170</v>
      </c>
      <c r="AY20" s="116">
        <v>82</v>
      </c>
      <c r="AZ20" s="177">
        <v>88</v>
      </c>
      <c r="BA20" s="172">
        <v>195</v>
      </c>
      <c r="BB20" s="116">
        <v>92</v>
      </c>
      <c r="BC20" s="180">
        <v>103</v>
      </c>
      <c r="BD20" s="169">
        <v>1114</v>
      </c>
      <c r="BE20" s="116">
        <v>582</v>
      </c>
      <c r="BF20" s="177">
        <v>532</v>
      </c>
      <c r="BG20" s="172">
        <v>551</v>
      </c>
      <c r="BH20" s="116">
        <v>274</v>
      </c>
      <c r="BI20" s="180">
        <v>277</v>
      </c>
      <c r="BJ20" s="169">
        <v>150</v>
      </c>
      <c r="BK20" s="116">
        <v>76</v>
      </c>
      <c r="BL20" s="177">
        <v>74</v>
      </c>
      <c r="BM20" s="172">
        <v>291</v>
      </c>
      <c r="BN20" s="116">
        <v>148</v>
      </c>
      <c r="BO20" s="180">
        <v>143</v>
      </c>
      <c r="BP20" s="169">
        <v>51</v>
      </c>
      <c r="BQ20" s="116">
        <v>25</v>
      </c>
      <c r="BR20" s="177">
        <v>26</v>
      </c>
    </row>
    <row r="21" spans="1:70" s="20" customFormat="1" ht="15" customHeight="1">
      <c r="A21" s="182" t="s">
        <v>23</v>
      </c>
      <c r="B21" s="172">
        <v>22810</v>
      </c>
      <c r="C21" s="195">
        <v>11863</v>
      </c>
      <c r="D21" s="212">
        <v>10947</v>
      </c>
      <c r="E21" s="169">
        <v>4993</v>
      </c>
      <c r="F21" s="116">
        <v>2666</v>
      </c>
      <c r="G21" s="180">
        <v>2327</v>
      </c>
      <c r="H21" s="169">
        <v>2017</v>
      </c>
      <c r="I21" s="116">
        <v>1017</v>
      </c>
      <c r="J21" s="180">
        <v>1000</v>
      </c>
      <c r="K21" s="169">
        <v>1193</v>
      </c>
      <c r="L21" s="116">
        <v>619</v>
      </c>
      <c r="M21" s="180">
        <v>574</v>
      </c>
      <c r="N21" s="169">
        <v>1353</v>
      </c>
      <c r="O21" s="116">
        <v>733</v>
      </c>
      <c r="P21" s="177">
        <v>620</v>
      </c>
      <c r="Q21" s="169">
        <v>4871</v>
      </c>
      <c r="R21" s="116">
        <v>2492</v>
      </c>
      <c r="S21" s="180">
        <v>2379</v>
      </c>
      <c r="T21" s="169">
        <v>876</v>
      </c>
      <c r="U21" s="116">
        <v>445</v>
      </c>
      <c r="V21" s="180">
        <v>431</v>
      </c>
      <c r="W21" s="169">
        <v>582</v>
      </c>
      <c r="X21" s="116">
        <v>285</v>
      </c>
      <c r="Y21" s="180">
        <v>297</v>
      </c>
      <c r="Z21" s="169">
        <v>664</v>
      </c>
      <c r="AA21" s="116">
        <v>351</v>
      </c>
      <c r="AB21" s="180">
        <v>313</v>
      </c>
      <c r="AC21" s="169">
        <v>493</v>
      </c>
      <c r="AD21" s="116">
        <v>262</v>
      </c>
      <c r="AE21" s="180">
        <v>231</v>
      </c>
      <c r="AF21" s="169">
        <v>2409</v>
      </c>
      <c r="AG21" s="116">
        <v>1210</v>
      </c>
      <c r="AH21" s="180">
        <v>1199</v>
      </c>
      <c r="AI21" s="169">
        <v>206</v>
      </c>
      <c r="AJ21" s="116">
        <v>102</v>
      </c>
      <c r="AK21" s="180">
        <v>104</v>
      </c>
      <c r="AL21" s="169">
        <v>120</v>
      </c>
      <c r="AM21" s="116">
        <v>61</v>
      </c>
      <c r="AN21" s="177">
        <v>59</v>
      </c>
      <c r="AO21" s="172">
        <v>76</v>
      </c>
      <c r="AP21" s="116">
        <v>47</v>
      </c>
      <c r="AQ21" s="180">
        <v>29</v>
      </c>
      <c r="AR21" s="169">
        <v>183</v>
      </c>
      <c r="AS21" s="116">
        <v>95</v>
      </c>
      <c r="AT21" s="177">
        <v>88</v>
      </c>
      <c r="AU21" s="172">
        <v>184</v>
      </c>
      <c r="AV21" s="116">
        <v>104</v>
      </c>
      <c r="AW21" s="180">
        <v>80</v>
      </c>
      <c r="AX21" s="169">
        <v>164</v>
      </c>
      <c r="AY21" s="116">
        <v>87</v>
      </c>
      <c r="AZ21" s="177">
        <v>77</v>
      </c>
      <c r="BA21" s="172">
        <v>195</v>
      </c>
      <c r="BB21" s="116">
        <v>92</v>
      </c>
      <c r="BC21" s="180">
        <v>103</v>
      </c>
      <c r="BD21" s="169">
        <v>1130</v>
      </c>
      <c r="BE21" s="116">
        <v>608</v>
      </c>
      <c r="BF21" s="177">
        <v>522</v>
      </c>
      <c r="BG21" s="172">
        <v>529</v>
      </c>
      <c r="BH21" s="116">
        <v>284</v>
      </c>
      <c r="BI21" s="180">
        <v>245</v>
      </c>
      <c r="BJ21" s="169">
        <v>167</v>
      </c>
      <c r="BK21" s="116">
        <v>82</v>
      </c>
      <c r="BL21" s="177">
        <v>85</v>
      </c>
      <c r="BM21" s="172">
        <v>352</v>
      </c>
      <c r="BN21" s="116">
        <v>197</v>
      </c>
      <c r="BO21" s="180">
        <v>155</v>
      </c>
      <c r="BP21" s="169">
        <v>53</v>
      </c>
      <c r="BQ21" s="116">
        <v>24</v>
      </c>
      <c r="BR21" s="177">
        <v>29</v>
      </c>
    </row>
    <row r="22" spans="1:70" s="20" customFormat="1" ht="15" customHeight="1">
      <c r="A22" s="182" t="s">
        <v>24</v>
      </c>
      <c r="B22" s="172">
        <v>22800</v>
      </c>
      <c r="C22" s="195">
        <v>11870</v>
      </c>
      <c r="D22" s="212">
        <v>10930</v>
      </c>
      <c r="E22" s="169">
        <v>4979</v>
      </c>
      <c r="F22" s="116">
        <v>2580</v>
      </c>
      <c r="G22" s="180">
        <v>2399</v>
      </c>
      <c r="H22" s="169">
        <v>2009</v>
      </c>
      <c r="I22" s="116">
        <v>1038</v>
      </c>
      <c r="J22" s="180">
        <v>971</v>
      </c>
      <c r="K22" s="169">
        <v>1227</v>
      </c>
      <c r="L22" s="116">
        <v>631</v>
      </c>
      <c r="M22" s="180">
        <v>596</v>
      </c>
      <c r="N22" s="169">
        <v>1243</v>
      </c>
      <c r="O22" s="116">
        <v>670</v>
      </c>
      <c r="P22" s="177">
        <v>573</v>
      </c>
      <c r="Q22" s="169">
        <v>4786</v>
      </c>
      <c r="R22" s="116">
        <v>2546</v>
      </c>
      <c r="S22" s="180">
        <v>2240</v>
      </c>
      <c r="T22" s="169">
        <v>846</v>
      </c>
      <c r="U22" s="116">
        <v>434</v>
      </c>
      <c r="V22" s="180">
        <v>412</v>
      </c>
      <c r="W22" s="169">
        <v>625</v>
      </c>
      <c r="X22" s="116">
        <v>326</v>
      </c>
      <c r="Y22" s="180">
        <v>299</v>
      </c>
      <c r="Z22" s="169">
        <v>688</v>
      </c>
      <c r="AA22" s="116">
        <v>361</v>
      </c>
      <c r="AB22" s="180">
        <v>327</v>
      </c>
      <c r="AC22" s="169">
        <v>514</v>
      </c>
      <c r="AD22" s="116">
        <v>277</v>
      </c>
      <c r="AE22" s="180">
        <v>237</v>
      </c>
      <c r="AF22" s="169">
        <v>2471</v>
      </c>
      <c r="AG22" s="116">
        <v>1306</v>
      </c>
      <c r="AH22" s="180">
        <v>1165</v>
      </c>
      <c r="AI22" s="169">
        <v>208</v>
      </c>
      <c r="AJ22" s="116">
        <v>107</v>
      </c>
      <c r="AK22" s="180">
        <v>101</v>
      </c>
      <c r="AL22" s="169">
        <v>110</v>
      </c>
      <c r="AM22" s="116">
        <v>62</v>
      </c>
      <c r="AN22" s="177">
        <v>48</v>
      </c>
      <c r="AO22" s="172">
        <v>74</v>
      </c>
      <c r="AP22" s="116">
        <v>43</v>
      </c>
      <c r="AQ22" s="180">
        <v>31</v>
      </c>
      <c r="AR22" s="169">
        <v>179</v>
      </c>
      <c r="AS22" s="116">
        <v>89</v>
      </c>
      <c r="AT22" s="177">
        <v>90</v>
      </c>
      <c r="AU22" s="172">
        <v>221</v>
      </c>
      <c r="AV22" s="116">
        <v>107</v>
      </c>
      <c r="AW22" s="180">
        <v>114</v>
      </c>
      <c r="AX22" s="169">
        <v>144</v>
      </c>
      <c r="AY22" s="116">
        <v>68</v>
      </c>
      <c r="AZ22" s="177">
        <v>76</v>
      </c>
      <c r="BA22" s="172">
        <v>224</v>
      </c>
      <c r="BB22" s="116">
        <v>111</v>
      </c>
      <c r="BC22" s="180">
        <v>113</v>
      </c>
      <c r="BD22" s="169">
        <v>1170</v>
      </c>
      <c r="BE22" s="116">
        <v>574</v>
      </c>
      <c r="BF22" s="177">
        <v>596</v>
      </c>
      <c r="BG22" s="172">
        <v>548</v>
      </c>
      <c r="BH22" s="116">
        <v>272</v>
      </c>
      <c r="BI22" s="180">
        <v>276</v>
      </c>
      <c r="BJ22" s="169">
        <v>173</v>
      </c>
      <c r="BK22" s="116">
        <v>87</v>
      </c>
      <c r="BL22" s="177">
        <v>86</v>
      </c>
      <c r="BM22" s="172">
        <v>318</v>
      </c>
      <c r="BN22" s="116">
        <v>155</v>
      </c>
      <c r="BO22" s="180">
        <v>163</v>
      </c>
      <c r="BP22" s="169">
        <v>43</v>
      </c>
      <c r="BQ22" s="116">
        <v>26</v>
      </c>
      <c r="BR22" s="177">
        <v>17</v>
      </c>
    </row>
    <row r="23" spans="1:70" s="20" customFormat="1" ht="15" customHeight="1">
      <c r="A23" s="182" t="s">
        <v>25</v>
      </c>
      <c r="B23" s="172">
        <v>21114</v>
      </c>
      <c r="C23" s="195">
        <v>10923</v>
      </c>
      <c r="D23" s="212">
        <v>10191</v>
      </c>
      <c r="E23" s="169">
        <v>4590</v>
      </c>
      <c r="F23" s="116">
        <v>2403</v>
      </c>
      <c r="G23" s="180">
        <v>2187</v>
      </c>
      <c r="H23" s="169">
        <v>1894</v>
      </c>
      <c r="I23" s="116">
        <v>971</v>
      </c>
      <c r="J23" s="180">
        <v>923</v>
      </c>
      <c r="K23" s="169">
        <v>1161</v>
      </c>
      <c r="L23" s="116">
        <v>592</v>
      </c>
      <c r="M23" s="180">
        <v>569</v>
      </c>
      <c r="N23" s="169">
        <v>1274</v>
      </c>
      <c r="O23" s="116">
        <v>683</v>
      </c>
      <c r="P23" s="177">
        <v>591</v>
      </c>
      <c r="Q23" s="169">
        <v>4332</v>
      </c>
      <c r="R23" s="116">
        <v>2235</v>
      </c>
      <c r="S23" s="180">
        <v>2097</v>
      </c>
      <c r="T23" s="169">
        <v>833</v>
      </c>
      <c r="U23" s="116">
        <v>427</v>
      </c>
      <c r="V23" s="180">
        <v>406</v>
      </c>
      <c r="W23" s="169">
        <v>589</v>
      </c>
      <c r="X23" s="116">
        <v>318</v>
      </c>
      <c r="Y23" s="180">
        <v>271</v>
      </c>
      <c r="Z23" s="169">
        <v>666</v>
      </c>
      <c r="AA23" s="116">
        <v>341</v>
      </c>
      <c r="AB23" s="180">
        <v>325</v>
      </c>
      <c r="AC23" s="169">
        <v>473</v>
      </c>
      <c r="AD23" s="116">
        <v>238</v>
      </c>
      <c r="AE23" s="180">
        <v>235</v>
      </c>
      <c r="AF23" s="169">
        <v>2132</v>
      </c>
      <c r="AG23" s="116">
        <v>1074</v>
      </c>
      <c r="AH23" s="180">
        <v>1058</v>
      </c>
      <c r="AI23" s="169">
        <v>165</v>
      </c>
      <c r="AJ23" s="116">
        <v>86</v>
      </c>
      <c r="AK23" s="180">
        <v>79</v>
      </c>
      <c r="AL23" s="169">
        <v>92</v>
      </c>
      <c r="AM23" s="116">
        <v>48</v>
      </c>
      <c r="AN23" s="177">
        <v>44</v>
      </c>
      <c r="AO23" s="172">
        <v>99</v>
      </c>
      <c r="AP23" s="116">
        <v>47</v>
      </c>
      <c r="AQ23" s="180">
        <v>52</v>
      </c>
      <c r="AR23" s="169">
        <v>193</v>
      </c>
      <c r="AS23" s="116">
        <v>97</v>
      </c>
      <c r="AT23" s="177">
        <v>96</v>
      </c>
      <c r="AU23" s="172">
        <v>180</v>
      </c>
      <c r="AV23" s="116">
        <v>91</v>
      </c>
      <c r="AW23" s="180">
        <v>89</v>
      </c>
      <c r="AX23" s="169">
        <v>180</v>
      </c>
      <c r="AY23" s="116">
        <v>102</v>
      </c>
      <c r="AZ23" s="177">
        <v>78</v>
      </c>
      <c r="BA23" s="172">
        <v>195</v>
      </c>
      <c r="BB23" s="116">
        <v>97</v>
      </c>
      <c r="BC23" s="180">
        <v>98</v>
      </c>
      <c r="BD23" s="169">
        <v>1118</v>
      </c>
      <c r="BE23" s="116">
        <v>571</v>
      </c>
      <c r="BF23" s="177">
        <v>547</v>
      </c>
      <c r="BG23" s="172">
        <v>462</v>
      </c>
      <c r="BH23" s="116">
        <v>231</v>
      </c>
      <c r="BI23" s="180">
        <v>231</v>
      </c>
      <c r="BJ23" s="169">
        <v>154</v>
      </c>
      <c r="BK23" s="116">
        <v>88</v>
      </c>
      <c r="BL23" s="177">
        <v>66</v>
      </c>
      <c r="BM23" s="172">
        <v>295</v>
      </c>
      <c r="BN23" s="116">
        <v>162</v>
      </c>
      <c r="BO23" s="180">
        <v>133</v>
      </c>
      <c r="BP23" s="169">
        <v>37</v>
      </c>
      <c r="BQ23" s="116">
        <v>21</v>
      </c>
      <c r="BR23" s="177">
        <v>16</v>
      </c>
    </row>
    <row r="24" spans="1:70" s="20" customFormat="1" ht="15" customHeight="1">
      <c r="A24" s="182" t="s">
        <v>26</v>
      </c>
      <c r="B24" s="172">
        <v>21115</v>
      </c>
      <c r="C24" s="195">
        <v>11061</v>
      </c>
      <c r="D24" s="212">
        <v>10054</v>
      </c>
      <c r="E24" s="169">
        <v>4539</v>
      </c>
      <c r="F24" s="116">
        <v>2359</v>
      </c>
      <c r="G24" s="180">
        <v>2180</v>
      </c>
      <c r="H24" s="169">
        <v>1903</v>
      </c>
      <c r="I24" s="116">
        <v>985</v>
      </c>
      <c r="J24" s="180">
        <v>918</v>
      </c>
      <c r="K24" s="169">
        <v>1157</v>
      </c>
      <c r="L24" s="116">
        <v>620</v>
      </c>
      <c r="M24" s="180">
        <v>537</v>
      </c>
      <c r="N24" s="169">
        <v>1242</v>
      </c>
      <c r="O24" s="116">
        <v>633</v>
      </c>
      <c r="P24" s="177">
        <v>609</v>
      </c>
      <c r="Q24" s="169">
        <v>4216</v>
      </c>
      <c r="R24" s="116">
        <v>2238</v>
      </c>
      <c r="S24" s="180">
        <v>1978</v>
      </c>
      <c r="T24" s="169">
        <v>824</v>
      </c>
      <c r="U24" s="116">
        <v>422</v>
      </c>
      <c r="V24" s="180">
        <v>402</v>
      </c>
      <c r="W24" s="169">
        <v>617</v>
      </c>
      <c r="X24" s="116">
        <v>343</v>
      </c>
      <c r="Y24" s="180">
        <v>274</v>
      </c>
      <c r="Z24" s="169">
        <v>667</v>
      </c>
      <c r="AA24" s="116">
        <v>339</v>
      </c>
      <c r="AB24" s="180">
        <v>328</v>
      </c>
      <c r="AC24" s="169">
        <v>479</v>
      </c>
      <c r="AD24" s="116">
        <v>267</v>
      </c>
      <c r="AE24" s="180">
        <v>212</v>
      </c>
      <c r="AF24" s="169">
        <v>2231</v>
      </c>
      <c r="AG24" s="116">
        <v>1141</v>
      </c>
      <c r="AH24" s="180">
        <v>1090</v>
      </c>
      <c r="AI24" s="169">
        <v>202</v>
      </c>
      <c r="AJ24" s="116">
        <v>113</v>
      </c>
      <c r="AK24" s="180">
        <v>89</v>
      </c>
      <c r="AL24" s="169">
        <v>102</v>
      </c>
      <c r="AM24" s="116">
        <v>55</v>
      </c>
      <c r="AN24" s="177">
        <v>47</v>
      </c>
      <c r="AO24" s="172">
        <v>69</v>
      </c>
      <c r="AP24" s="116">
        <v>43</v>
      </c>
      <c r="AQ24" s="180">
        <v>26</v>
      </c>
      <c r="AR24" s="169">
        <v>184</v>
      </c>
      <c r="AS24" s="116">
        <v>103</v>
      </c>
      <c r="AT24" s="177">
        <v>81</v>
      </c>
      <c r="AU24" s="172">
        <v>206</v>
      </c>
      <c r="AV24" s="116">
        <v>99</v>
      </c>
      <c r="AW24" s="180">
        <v>107</v>
      </c>
      <c r="AX24" s="169">
        <v>162</v>
      </c>
      <c r="AY24" s="116">
        <v>80</v>
      </c>
      <c r="AZ24" s="177">
        <v>82</v>
      </c>
      <c r="BA24" s="172">
        <v>214</v>
      </c>
      <c r="BB24" s="116">
        <v>105</v>
      </c>
      <c r="BC24" s="180">
        <v>109</v>
      </c>
      <c r="BD24" s="169">
        <v>1069</v>
      </c>
      <c r="BE24" s="116">
        <v>565</v>
      </c>
      <c r="BF24" s="177">
        <v>504</v>
      </c>
      <c r="BG24" s="172">
        <v>514</v>
      </c>
      <c r="BH24" s="116">
        <v>271</v>
      </c>
      <c r="BI24" s="180">
        <v>243</v>
      </c>
      <c r="BJ24" s="169">
        <v>154</v>
      </c>
      <c r="BK24" s="116">
        <v>92</v>
      </c>
      <c r="BL24" s="177">
        <v>62</v>
      </c>
      <c r="BM24" s="172">
        <v>329</v>
      </c>
      <c r="BN24" s="116">
        <v>172</v>
      </c>
      <c r="BO24" s="180">
        <v>157</v>
      </c>
      <c r="BP24" s="169">
        <v>35</v>
      </c>
      <c r="BQ24" s="116">
        <v>16</v>
      </c>
      <c r="BR24" s="177">
        <v>19</v>
      </c>
    </row>
    <row r="25" spans="1:70" s="2" customFormat="1" ht="15" customHeight="1">
      <c r="A25" s="209" t="s">
        <v>5</v>
      </c>
      <c r="B25" s="211">
        <v>108474</v>
      </c>
      <c r="C25" s="211">
        <v>57234</v>
      </c>
      <c r="D25" s="211">
        <v>51240</v>
      </c>
      <c r="E25" s="218">
        <v>21944</v>
      </c>
      <c r="F25" s="194">
        <v>11568</v>
      </c>
      <c r="G25" s="213">
        <v>10376</v>
      </c>
      <c r="H25" s="218">
        <v>9982</v>
      </c>
      <c r="I25" s="194">
        <v>5258</v>
      </c>
      <c r="J25" s="213">
        <v>4724</v>
      </c>
      <c r="K25" s="218">
        <v>6317</v>
      </c>
      <c r="L25" s="194">
        <v>3537</v>
      </c>
      <c r="M25" s="213">
        <v>2780</v>
      </c>
      <c r="N25" s="218">
        <v>6548</v>
      </c>
      <c r="O25" s="194">
        <v>3433</v>
      </c>
      <c r="P25" s="196">
        <v>3115</v>
      </c>
      <c r="Q25" s="218">
        <v>21007</v>
      </c>
      <c r="R25" s="194">
        <v>10907</v>
      </c>
      <c r="S25" s="213">
        <v>10100</v>
      </c>
      <c r="T25" s="218">
        <v>4504</v>
      </c>
      <c r="U25" s="194">
        <v>2392</v>
      </c>
      <c r="V25" s="213">
        <v>2112</v>
      </c>
      <c r="W25" s="218">
        <v>3348</v>
      </c>
      <c r="X25" s="194">
        <v>1769</v>
      </c>
      <c r="Y25" s="213">
        <v>1579</v>
      </c>
      <c r="Z25" s="218">
        <v>3935</v>
      </c>
      <c r="AA25" s="194">
        <v>2095</v>
      </c>
      <c r="AB25" s="213">
        <v>1840</v>
      </c>
      <c r="AC25" s="218">
        <v>2801</v>
      </c>
      <c r="AD25" s="194">
        <v>1547</v>
      </c>
      <c r="AE25" s="213">
        <v>1254</v>
      </c>
      <c r="AF25" s="218">
        <v>11330</v>
      </c>
      <c r="AG25" s="194">
        <v>5839</v>
      </c>
      <c r="AH25" s="213">
        <v>5491</v>
      </c>
      <c r="AI25" s="218">
        <v>1170</v>
      </c>
      <c r="AJ25" s="194">
        <v>628</v>
      </c>
      <c r="AK25" s="213">
        <v>542</v>
      </c>
      <c r="AL25" s="218">
        <v>547</v>
      </c>
      <c r="AM25" s="194">
        <v>289</v>
      </c>
      <c r="AN25" s="196">
        <v>258</v>
      </c>
      <c r="AO25" s="206">
        <v>484</v>
      </c>
      <c r="AP25" s="194">
        <v>228</v>
      </c>
      <c r="AQ25" s="213">
        <v>256</v>
      </c>
      <c r="AR25" s="218">
        <v>963</v>
      </c>
      <c r="AS25" s="194">
        <v>499</v>
      </c>
      <c r="AT25" s="196">
        <v>464</v>
      </c>
      <c r="AU25" s="206">
        <v>1139</v>
      </c>
      <c r="AV25" s="194">
        <v>579</v>
      </c>
      <c r="AW25" s="213">
        <v>560</v>
      </c>
      <c r="AX25" s="218">
        <v>954</v>
      </c>
      <c r="AY25" s="194">
        <v>531</v>
      </c>
      <c r="AZ25" s="196">
        <v>423</v>
      </c>
      <c r="BA25" s="206">
        <v>1121</v>
      </c>
      <c r="BB25" s="202">
        <v>635</v>
      </c>
      <c r="BC25" s="215">
        <v>486</v>
      </c>
      <c r="BD25" s="218">
        <v>5408</v>
      </c>
      <c r="BE25" s="202">
        <v>2896</v>
      </c>
      <c r="BF25" s="203">
        <v>2512</v>
      </c>
      <c r="BG25" s="206">
        <v>2059</v>
      </c>
      <c r="BH25" s="202">
        <v>1078</v>
      </c>
      <c r="BI25" s="215">
        <v>981</v>
      </c>
      <c r="BJ25" s="218">
        <v>951</v>
      </c>
      <c r="BK25" s="202">
        <v>465</v>
      </c>
      <c r="BL25" s="203">
        <v>486</v>
      </c>
      <c r="BM25" s="206">
        <v>1737</v>
      </c>
      <c r="BN25" s="202">
        <v>954</v>
      </c>
      <c r="BO25" s="215">
        <v>783</v>
      </c>
      <c r="BP25" s="218">
        <v>225</v>
      </c>
      <c r="BQ25" s="202">
        <v>107</v>
      </c>
      <c r="BR25" s="203">
        <v>118</v>
      </c>
    </row>
    <row r="26" spans="1:70" s="20" customFormat="1" ht="14.25" customHeight="1">
      <c r="A26" s="182" t="s">
        <v>98</v>
      </c>
      <c r="B26" s="172">
        <v>22388</v>
      </c>
      <c r="C26" s="195">
        <v>11640</v>
      </c>
      <c r="D26" s="212">
        <v>10748</v>
      </c>
      <c r="E26" s="169">
        <v>4588</v>
      </c>
      <c r="F26" s="116">
        <v>2341</v>
      </c>
      <c r="G26" s="180">
        <v>2247</v>
      </c>
      <c r="H26" s="169">
        <v>2042</v>
      </c>
      <c r="I26" s="116">
        <v>1062</v>
      </c>
      <c r="J26" s="180">
        <v>980</v>
      </c>
      <c r="K26" s="169">
        <v>1284</v>
      </c>
      <c r="L26" s="116">
        <v>712</v>
      </c>
      <c r="M26" s="180">
        <v>572</v>
      </c>
      <c r="N26" s="169">
        <v>1349</v>
      </c>
      <c r="O26" s="116">
        <v>722</v>
      </c>
      <c r="P26" s="177">
        <v>627</v>
      </c>
      <c r="Q26" s="169">
        <v>4568</v>
      </c>
      <c r="R26" s="116">
        <v>2329</v>
      </c>
      <c r="S26" s="180">
        <v>2239</v>
      </c>
      <c r="T26" s="169">
        <v>863</v>
      </c>
      <c r="U26" s="116">
        <v>422</v>
      </c>
      <c r="V26" s="180">
        <v>441</v>
      </c>
      <c r="W26" s="169">
        <v>654</v>
      </c>
      <c r="X26" s="116">
        <v>358</v>
      </c>
      <c r="Y26" s="180">
        <v>296</v>
      </c>
      <c r="Z26" s="169">
        <v>811</v>
      </c>
      <c r="AA26" s="116">
        <v>445</v>
      </c>
      <c r="AB26" s="180">
        <v>366</v>
      </c>
      <c r="AC26" s="169">
        <v>559</v>
      </c>
      <c r="AD26" s="116">
        <v>314</v>
      </c>
      <c r="AE26" s="180">
        <v>245</v>
      </c>
      <c r="AF26" s="169">
        <v>2202</v>
      </c>
      <c r="AG26" s="116">
        <v>1120</v>
      </c>
      <c r="AH26" s="180">
        <v>1082</v>
      </c>
      <c r="AI26" s="169">
        <v>242</v>
      </c>
      <c r="AJ26" s="116">
        <v>131</v>
      </c>
      <c r="AK26" s="180">
        <v>111</v>
      </c>
      <c r="AL26" s="169">
        <v>107</v>
      </c>
      <c r="AM26" s="116">
        <v>64</v>
      </c>
      <c r="AN26" s="177">
        <v>43</v>
      </c>
      <c r="AO26" s="172">
        <v>99</v>
      </c>
      <c r="AP26" s="116">
        <v>49</v>
      </c>
      <c r="AQ26" s="180">
        <v>50</v>
      </c>
      <c r="AR26" s="169">
        <v>164</v>
      </c>
      <c r="AS26" s="116">
        <v>75</v>
      </c>
      <c r="AT26" s="177">
        <v>89</v>
      </c>
      <c r="AU26" s="172">
        <v>239</v>
      </c>
      <c r="AV26" s="116">
        <v>119</v>
      </c>
      <c r="AW26" s="180">
        <v>120</v>
      </c>
      <c r="AX26" s="169">
        <v>207</v>
      </c>
      <c r="AY26" s="116">
        <v>111</v>
      </c>
      <c r="AZ26" s="177">
        <v>96</v>
      </c>
      <c r="BA26" s="172">
        <v>234</v>
      </c>
      <c r="BB26" s="116">
        <v>133</v>
      </c>
      <c r="BC26" s="180">
        <v>101</v>
      </c>
      <c r="BD26" s="169">
        <v>1137</v>
      </c>
      <c r="BE26" s="116">
        <v>593</v>
      </c>
      <c r="BF26" s="177">
        <v>544</v>
      </c>
      <c r="BG26" s="172">
        <v>472</v>
      </c>
      <c r="BH26" s="116">
        <v>243</v>
      </c>
      <c r="BI26" s="180">
        <v>229</v>
      </c>
      <c r="BJ26" s="169">
        <v>166</v>
      </c>
      <c r="BK26" s="197">
        <v>85</v>
      </c>
      <c r="BL26" s="177">
        <v>81</v>
      </c>
      <c r="BM26" s="172">
        <v>350</v>
      </c>
      <c r="BN26" s="116">
        <v>185</v>
      </c>
      <c r="BO26" s="180">
        <v>165</v>
      </c>
      <c r="BP26" s="169">
        <v>51</v>
      </c>
      <c r="BQ26" s="116">
        <v>27</v>
      </c>
      <c r="BR26" s="177">
        <v>24</v>
      </c>
    </row>
    <row r="27" spans="1:70" s="20" customFormat="1" ht="15" customHeight="1">
      <c r="A27" s="182" t="s">
        <v>27</v>
      </c>
      <c r="B27" s="172">
        <v>22719</v>
      </c>
      <c r="C27" s="195">
        <v>11920</v>
      </c>
      <c r="D27" s="212">
        <v>10799</v>
      </c>
      <c r="E27" s="169">
        <v>4562</v>
      </c>
      <c r="F27" s="116">
        <v>2364</v>
      </c>
      <c r="G27" s="180">
        <v>2198</v>
      </c>
      <c r="H27" s="169">
        <v>2050</v>
      </c>
      <c r="I27" s="116">
        <v>1056</v>
      </c>
      <c r="J27" s="180">
        <v>994</v>
      </c>
      <c r="K27" s="169">
        <v>1361</v>
      </c>
      <c r="L27" s="116">
        <v>783</v>
      </c>
      <c r="M27" s="180">
        <v>578</v>
      </c>
      <c r="N27" s="169">
        <v>1345</v>
      </c>
      <c r="O27" s="116">
        <v>682</v>
      </c>
      <c r="P27" s="177">
        <v>663</v>
      </c>
      <c r="Q27" s="169">
        <v>4390</v>
      </c>
      <c r="R27" s="116">
        <v>2275</v>
      </c>
      <c r="S27" s="180">
        <v>2115</v>
      </c>
      <c r="T27" s="169">
        <v>907</v>
      </c>
      <c r="U27" s="116">
        <v>478</v>
      </c>
      <c r="V27" s="180">
        <v>429</v>
      </c>
      <c r="W27" s="169">
        <v>750</v>
      </c>
      <c r="X27" s="116">
        <v>407</v>
      </c>
      <c r="Y27" s="180">
        <v>343</v>
      </c>
      <c r="Z27" s="169">
        <v>907</v>
      </c>
      <c r="AA27" s="116">
        <v>507</v>
      </c>
      <c r="AB27" s="180">
        <v>400</v>
      </c>
      <c r="AC27" s="169">
        <v>594</v>
      </c>
      <c r="AD27" s="116">
        <v>337</v>
      </c>
      <c r="AE27" s="180">
        <v>257</v>
      </c>
      <c r="AF27" s="169">
        <v>2300</v>
      </c>
      <c r="AG27" s="116">
        <v>1203</v>
      </c>
      <c r="AH27" s="180">
        <v>1097</v>
      </c>
      <c r="AI27" s="169">
        <v>261</v>
      </c>
      <c r="AJ27" s="116">
        <v>138</v>
      </c>
      <c r="AK27" s="180">
        <v>123</v>
      </c>
      <c r="AL27" s="169">
        <v>98</v>
      </c>
      <c r="AM27" s="116">
        <v>44</v>
      </c>
      <c r="AN27" s="177">
        <v>54</v>
      </c>
      <c r="AO27" s="172">
        <v>130</v>
      </c>
      <c r="AP27" s="116">
        <v>53</v>
      </c>
      <c r="AQ27" s="180">
        <v>77</v>
      </c>
      <c r="AR27" s="169">
        <v>212</v>
      </c>
      <c r="AS27" s="116">
        <v>119</v>
      </c>
      <c r="AT27" s="177">
        <v>93</v>
      </c>
      <c r="AU27" s="172">
        <v>245</v>
      </c>
      <c r="AV27" s="116">
        <v>117</v>
      </c>
      <c r="AW27" s="180">
        <v>128</v>
      </c>
      <c r="AX27" s="169">
        <v>198</v>
      </c>
      <c r="AY27" s="116">
        <v>110</v>
      </c>
      <c r="AZ27" s="177">
        <v>88</v>
      </c>
      <c r="BA27" s="172">
        <v>241</v>
      </c>
      <c r="BB27" s="116">
        <v>124</v>
      </c>
      <c r="BC27" s="180">
        <v>117</v>
      </c>
      <c r="BD27" s="169">
        <v>1118</v>
      </c>
      <c r="BE27" s="116">
        <v>587</v>
      </c>
      <c r="BF27" s="177">
        <v>531</v>
      </c>
      <c r="BG27" s="172">
        <v>425</v>
      </c>
      <c r="BH27" s="116">
        <v>215</v>
      </c>
      <c r="BI27" s="180">
        <v>210</v>
      </c>
      <c r="BJ27" s="169">
        <v>215</v>
      </c>
      <c r="BK27" s="116">
        <v>93</v>
      </c>
      <c r="BL27" s="177">
        <v>122</v>
      </c>
      <c r="BM27" s="172">
        <v>363</v>
      </c>
      <c r="BN27" s="116">
        <v>210</v>
      </c>
      <c r="BO27" s="180">
        <v>153</v>
      </c>
      <c r="BP27" s="169">
        <v>47</v>
      </c>
      <c r="BQ27" s="116">
        <v>18</v>
      </c>
      <c r="BR27" s="177">
        <v>29</v>
      </c>
    </row>
    <row r="28" spans="1:70" s="20" customFormat="1" ht="15" customHeight="1">
      <c r="A28" s="182" t="s">
        <v>28</v>
      </c>
      <c r="B28" s="172">
        <v>21071</v>
      </c>
      <c r="C28" s="195">
        <v>11145</v>
      </c>
      <c r="D28" s="212">
        <v>9926</v>
      </c>
      <c r="E28" s="169">
        <v>4333</v>
      </c>
      <c r="F28" s="116">
        <v>2284</v>
      </c>
      <c r="G28" s="180">
        <v>2049</v>
      </c>
      <c r="H28" s="169">
        <v>1956</v>
      </c>
      <c r="I28" s="116">
        <v>1020</v>
      </c>
      <c r="J28" s="180">
        <v>936</v>
      </c>
      <c r="K28" s="169">
        <v>1269</v>
      </c>
      <c r="L28" s="116">
        <v>748</v>
      </c>
      <c r="M28" s="180">
        <v>521</v>
      </c>
      <c r="N28" s="169">
        <v>1268</v>
      </c>
      <c r="O28" s="116">
        <v>666</v>
      </c>
      <c r="P28" s="177">
        <v>602</v>
      </c>
      <c r="Q28" s="169">
        <v>3969</v>
      </c>
      <c r="R28" s="116">
        <v>2023</v>
      </c>
      <c r="S28" s="180">
        <v>1946</v>
      </c>
      <c r="T28" s="169">
        <v>809</v>
      </c>
      <c r="U28" s="116">
        <v>464</v>
      </c>
      <c r="V28" s="180">
        <v>345</v>
      </c>
      <c r="W28" s="169">
        <v>654</v>
      </c>
      <c r="X28" s="116">
        <v>327</v>
      </c>
      <c r="Y28" s="180">
        <v>327</v>
      </c>
      <c r="Z28" s="169">
        <v>819</v>
      </c>
      <c r="AA28" s="116">
        <v>432</v>
      </c>
      <c r="AB28" s="180">
        <v>387</v>
      </c>
      <c r="AC28" s="169">
        <v>569</v>
      </c>
      <c r="AD28" s="116">
        <v>330</v>
      </c>
      <c r="AE28" s="180">
        <v>239</v>
      </c>
      <c r="AF28" s="169">
        <v>2090</v>
      </c>
      <c r="AG28" s="116">
        <v>1085</v>
      </c>
      <c r="AH28" s="180">
        <v>1005</v>
      </c>
      <c r="AI28" s="169">
        <v>222</v>
      </c>
      <c r="AJ28" s="116">
        <v>126</v>
      </c>
      <c r="AK28" s="180">
        <v>96</v>
      </c>
      <c r="AL28" s="169">
        <v>112</v>
      </c>
      <c r="AM28" s="116">
        <v>59</v>
      </c>
      <c r="AN28" s="177">
        <v>53</v>
      </c>
      <c r="AO28" s="172">
        <v>82</v>
      </c>
      <c r="AP28" s="116">
        <v>39</v>
      </c>
      <c r="AQ28" s="180">
        <v>43</v>
      </c>
      <c r="AR28" s="169">
        <v>198</v>
      </c>
      <c r="AS28" s="116">
        <v>97</v>
      </c>
      <c r="AT28" s="177">
        <v>101</v>
      </c>
      <c r="AU28" s="172">
        <v>233</v>
      </c>
      <c r="AV28" s="116">
        <v>119</v>
      </c>
      <c r="AW28" s="180">
        <v>114</v>
      </c>
      <c r="AX28" s="169">
        <v>192</v>
      </c>
      <c r="AY28" s="116">
        <v>100</v>
      </c>
      <c r="AZ28" s="177">
        <v>92</v>
      </c>
      <c r="BA28" s="172">
        <v>225</v>
      </c>
      <c r="BB28" s="116">
        <v>134</v>
      </c>
      <c r="BC28" s="180">
        <v>91</v>
      </c>
      <c r="BD28" s="169">
        <v>1046</v>
      </c>
      <c r="BE28" s="116">
        <v>558</v>
      </c>
      <c r="BF28" s="177">
        <v>488</v>
      </c>
      <c r="BG28" s="172">
        <v>422</v>
      </c>
      <c r="BH28" s="116">
        <v>233</v>
      </c>
      <c r="BI28" s="180">
        <v>189</v>
      </c>
      <c r="BJ28" s="169">
        <v>227</v>
      </c>
      <c r="BK28" s="116">
        <v>92</v>
      </c>
      <c r="BL28" s="177">
        <v>135</v>
      </c>
      <c r="BM28" s="172">
        <v>336</v>
      </c>
      <c r="BN28" s="116">
        <v>188</v>
      </c>
      <c r="BO28" s="180">
        <v>148</v>
      </c>
      <c r="BP28" s="169">
        <v>40</v>
      </c>
      <c r="BQ28" s="116">
        <v>21</v>
      </c>
      <c r="BR28" s="177">
        <v>19</v>
      </c>
    </row>
    <row r="29" spans="1:70" s="20" customFormat="1" ht="15" customHeight="1">
      <c r="A29" s="182" t="s">
        <v>29</v>
      </c>
      <c r="B29" s="172">
        <v>20788</v>
      </c>
      <c r="C29" s="195">
        <v>10932</v>
      </c>
      <c r="D29" s="212">
        <v>9856</v>
      </c>
      <c r="E29" s="169">
        <v>4311</v>
      </c>
      <c r="F29" s="116">
        <v>2312</v>
      </c>
      <c r="G29" s="180">
        <v>1999</v>
      </c>
      <c r="H29" s="169">
        <v>1926</v>
      </c>
      <c r="I29" s="116">
        <v>1035</v>
      </c>
      <c r="J29" s="180">
        <v>891</v>
      </c>
      <c r="K29" s="169">
        <v>1203</v>
      </c>
      <c r="L29" s="116">
        <v>644</v>
      </c>
      <c r="M29" s="180">
        <v>559</v>
      </c>
      <c r="N29" s="169">
        <v>1270</v>
      </c>
      <c r="O29" s="116">
        <v>669</v>
      </c>
      <c r="P29" s="177">
        <v>601</v>
      </c>
      <c r="Q29" s="169">
        <v>3959</v>
      </c>
      <c r="R29" s="116">
        <v>2043</v>
      </c>
      <c r="S29" s="180">
        <v>1916</v>
      </c>
      <c r="T29" s="169">
        <v>901</v>
      </c>
      <c r="U29" s="116">
        <v>486</v>
      </c>
      <c r="V29" s="180">
        <v>415</v>
      </c>
      <c r="W29" s="169">
        <v>651</v>
      </c>
      <c r="X29" s="116">
        <v>317</v>
      </c>
      <c r="Y29" s="180">
        <v>334</v>
      </c>
      <c r="Z29" s="169">
        <v>737</v>
      </c>
      <c r="AA29" s="116">
        <v>365</v>
      </c>
      <c r="AB29" s="180">
        <v>372</v>
      </c>
      <c r="AC29" s="169">
        <v>550</v>
      </c>
      <c r="AD29" s="116">
        <v>289</v>
      </c>
      <c r="AE29" s="180">
        <v>261</v>
      </c>
      <c r="AF29" s="169">
        <v>2074</v>
      </c>
      <c r="AG29" s="116">
        <v>1056</v>
      </c>
      <c r="AH29" s="180">
        <v>1018</v>
      </c>
      <c r="AI29" s="169">
        <v>206</v>
      </c>
      <c r="AJ29" s="116">
        <v>114</v>
      </c>
      <c r="AK29" s="180">
        <v>92</v>
      </c>
      <c r="AL29" s="169">
        <v>104</v>
      </c>
      <c r="AM29" s="116">
        <v>53</v>
      </c>
      <c r="AN29" s="177">
        <v>51</v>
      </c>
      <c r="AO29" s="172">
        <v>87</v>
      </c>
      <c r="AP29" s="116">
        <v>40</v>
      </c>
      <c r="AQ29" s="180">
        <v>47</v>
      </c>
      <c r="AR29" s="169">
        <v>194</v>
      </c>
      <c r="AS29" s="116">
        <v>104</v>
      </c>
      <c r="AT29" s="177">
        <v>90</v>
      </c>
      <c r="AU29" s="172">
        <v>222</v>
      </c>
      <c r="AV29" s="116">
        <v>105</v>
      </c>
      <c r="AW29" s="180">
        <v>117</v>
      </c>
      <c r="AX29" s="169">
        <v>186</v>
      </c>
      <c r="AY29" s="116">
        <v>113</v>
      </c>
      <c r="AZ29" s="177">
        <v>73</v>
      </c>
      <c r="BA29" s="172">
        <v>213</v>
      </c>
      <c r="BB29" s="116">
        <v>118</v>
      </c>
      <c r="BC29" s="180">
        <v>95</v>
      </c>
      <c r="BD29" s="169">
        <v>1065</v>
      </c>
      <c r="BE29" s="116">
        <v>578</v>
      </c>
      <c r="BF29" s="177">
        <v>487</v>
      </c>
      <c r="BG29" s="172">
        <v>379</v>
      </c>
      <c r="BH29" s="116">
        <v>200</v>
      </c>
      <c r="BI29" s="180">
        <v>179</v>
      </c>
      <c r="BJ29" s="169">
        <v>177</v>
      </c>
      <c r="BK29" s="116">
        <v>101</v>
      </c>
      <c r="BL29" s="177">
        <v>76</v>
      </c>
      <c r="BM29" s="172">
        <v>328</v>
      </c>
      <c r="BN29" s="116">
        <v>168</v>
      </c>
      <c r="BO29" s="180">
        <v>160</v>
      </c>
      <c r="BP29" s="169">
        <v>45</v>
      </c>
      <c r="BQ29" s="116">
        <v>22</v>
      </c>
      <c r="BR29" s="177">
        <v>23</v>
      </c>
    </row>
    <row r="30" spans="1:70" s="20" customFormat="1" ht="15" customHeight="1">
      <c r="A30" s="182" t="s">
        <v>30</v>
      </c>
      <c r="B30" s="172">
        <v>21508</v>
      </c>
      <c r="C30" s="195">
        <v>11597</v>
      </c>
      <c r="D30" s="212">
        <v>9911</v>
      </c>
      <c r="E30" s="169">
        <v>4150</v>
      </c>
      <c r="F30" s="116">
        <v>2267</v>
      </c>
      <c r="G30" s="180">
        <v>1883</v>
      </c>
      <c r="H30" s="169">
        <v>2008</v>
      </c>
      <c r="I30" s="116">
        <v>1085</v>
      </c>
      <c r="J30" s="180">
        <v>923</v>
      </c>
      <c r="K30" s="169">
        <v>1200</v>
      </c>
      <c r="L30" s="116">
        <v>650</v>
      </c>
      <c r="M30" s="180">
        <v>550</v>
      </c>
      <c r="N30" s="169">
        <v>1316</v>
      </c>
      <c r="O30" s="116">
        <v>694</v>
      </c>
      <c r="P30" s="177">
        <v>622</v>
      </c>
      <c r="Q30" s="169">
        <v>4121</v>
      </c>
      <c r="R30" s="116">
        <v>2237</v>
      </c>
      <c r="S30" s="180">
        <v>1884</v>
      </c>
      <c r="T30" s="169">
        <v>1024</v>
      </c>
      <c r="U30" s="116">
        <v>542</v>
      </c>
      <c r="V30" s="180">
        <v>482</v>
      </c>
      <c r="W30" s="169">
        <v>639</v>
      </c>
      <c r="X30" s="116">
        <v>360</v>
      </c>
      <c r="Y30" s="180">
        <v>279</v>
      </c>
      <c r="Z30" s="169">
        <v>661</v>
      </c>
      <c r="AA30" s="116">
        <v>346</v>
      </c>
      <c r="AB30" s="180">
        <v>315</v>
      </c>
      <c r="AC30" s="169">
        <v>529</v>
      </c>
      <c r="AD30" s="116">
        <v>277</v>
      </c>
      <c r="AE30" s="180">
        <v>252</v>
      </c>
      <c r="AF30" s="169">
        <v>2664</v>
      </c>
      <c r="AG30" s="116">
        <v>1375</v>
      </c>
      <c r="AH30" s="180">
        <v>1289</v>
      </c>
      <c r="AI30" s="169">
        <v>239</v>
      </c>
      <c r="AJ30" s="116">
        <v>119</v>
      </c>
      <c r="AK30" s="180">
        <v>120</v>
      </c>
      <c r="AL30" s="169">
        <v>126</v>
      </c>
      <c r="AM30" s="116">
        <v>69</v>
      </c>
      <c r="AN30" s="177">
        <v>57</v>
      </c>
      <c r="AO30" s="172">
        <v>86</v>
      </c>
      <c r="AP30" s="116">
        <v>47</v>
      </c>
      <c r="AQ30" s="180">
        <v>39</v>
      </c>
      <c r="AR30" s="169">
        <v>195</v>
      </c>
      <c r="AS30" s="116">
        <v>104</v>
      </c>
      <c r="AT30" s="177">
        <v>91</v>
      </c>
      <c r="AU30" s="172">
        <v>200</v>
      </c>
      <c r="AV30" s="116">
        <v>119</v>
      </c>
      <c r="AW30" s="180">
        <v>81</v>
      </c>
      <c r="AX30" s="169">
        <v>171</v>
      </c>
      <c r="AY30" s="116">
        <v>97</v>
      </c>
      <c r="AZ30" s="177">
        <v>74</v>
      </c>
      <c r="BA30" s="172">
        <v>208</v>
      </c>
      <c r="BB30" s="116">
        <v>126</v>
      </c>
      <c r="BC30" s="180">
        <v>82</v>
      </c>
      <c r="BD30" s="169">
        <v>1042</v>
      </c>
      <c r="BE30" s="116">
        <v>580</v>
      </c>
      <c r="BF30" s="177">
        <v>462</v>
      </c>
      <c r="BG30" s="172">
        <v>361</v>
      </c>
      <c r="BH30" s="116">
        <v>187</v>
      </c>
      <c r="BI30" s="180">
        <v>174</v>
      </c>
      <c r="BJ30" s="169">
        <v>166</v>
      </c>
      <c r="BK30" s="116">
        <v>94</v>
      </c>
      <c r="BL30" s="177">
        <v>72</v>
      </c>
      <c r="BM30" s="172">
        <v>360</v>
      </c>
      <c r="BN30" s="116">
        <v>203</v>
      </c>
      <c r="BO30" s="180">
        <v>157</v>
      </c>
      <c r="BP30" s="169">
        <v>42</v>
      </c>
      <c r="BQ30" s="116">
        <v>19</v>
      </c>
      <c r="BR30" s="177">
        <v>23</v>
      </c>
    </row>
    <row r="31" spans="1:70" s="2" customFormat="1" ht="15" customHeight="1">
      <c r="A31" s="209" t="s">
        <v>6</v>
      </c>
      <c r="B31" s="211">
        <v>121499</v>
      </c>
      <c r="C31" s="211">
        <v>69188</v>
      </c>
      <c r="D31" s="211">
        <v>52311</v>
      </c>
      <c r="E31" s="218">
        <v>23105</v>
      </c>
      <c r="F31" s="194">
        <v>13284</v>
      </c>
      <c r="G31" s="213">
        <v>9821</v>
      </c>
      <c r="H31" s="218">
        <v>11393</v>
      </c>
      <c r="I31" s="194">
        <v>6376</v>
      </c>
      <c r="J31" s="213">
        <v>5017</v>
      </c>
      <c r="K31" s="218">
        <v>6167</v>
      </c>
      <c r="L31" s="194">
        <v>3461</v>
      </c>
      <c r="M31" s="213">
        <v>2706</v>
      </c>
      <c r="N31" s="218">
        <v>7482</v>
      </c>
      <c r="O31" s="194">
        <v>4047</v>
      </c>
      <c r="P31" s="196">
        <v>3435</v>
      </c>
      <c r="Q31" s="218">
        <v>23351</v>
      </c>
      <c r="R31" s="194">
        <v>13563</v>
      </c>
      <c r="S31" s="213">
        <v>9788</v>
      </c>
      <c r="T31" s="218">
        <v>4719</v>
      </c>
      <c r="U31" s="194">
        <v>2692</v>
      </c>
      <c r="V31" s="213">
        <v>2027</v>
      </c>
      <c r="W31" s="218">
        <v>3959</v>
      </c>
      <c r="X31" s="194">
        <v>2438</v>
      </c>
      <c r="Y31" s="213">
        <v>1521</v>
      </c>
      <c r="Z31" s="218">
        <v>3778</v>
      </c>
      <c r="AA31" s="194">
        <v>2234</v>
      </c>
      <c r="AB31" s="213">
        <v>1544</v>
      </c>
      <c r="AC31" s="218">
        <v>2909</v>
      </c>
      <c r="AD31" s="194">
        <v>1617</v>
      </c>
      <c r="AE31" s="213">
        <v>1292</v>
      </c>
      <c r="AF31" s="218">
        <v>18103</v>
      </c>
      <c r="AG31" s="194">
        <v>9680</v>
      </c>
      <c r="AH31" s="213">
        <v>8423</v>
      </c>
      <c r="AI31" s="218">
        <v>1172</v>
      </c>
      <c r="AJ31" s="194">
        <v>691</v>
      </c>
      <c r="AK31" s="213">
        <v>481</v>
      </c>
      <c r="AL31" s="218">
        <v>649</v>
      </c>
      <c r="AM31" s="194">
        <v>375</v>
      </c>
      <c r="AN31" s="196">
        <v>274</v>
      </c>
      <c r="AO31" s="206">
        <v>454</v>
      </c>
      <c r="AP31" s="194">
        <v>259</v>
      </c>
      <c r="AQ31" s="213">
        <v>195</v>
      </c>
      <c r="AR31" s="218">
        <v>934</v>
      </c>
      <c r="AS31" s="194">
        <v>545</v>
      </c>
      <c r="AT31" s="196">
        <v>389</v>
      </c>
      <c r="AU31" s="206">
        <v>1137</v>
      </c>
      <c r="AV31" s="194">
        <v>665</v>
      </c>
      <c r="AW31" s="213">
        <v>472</v>
      </c>
      <c r="AX31" s="218">
        <v>1010</v>
      </c>
      <c r="AY31" s="194">
        <v>602</v>
      </c>
      <c r="AZ31" s="196">
        <v>408</v>
      </c>
      <c r="BA31" s="206">
        <v>1210</v>
      </c>
      <c r="BB31" s="202">
        <v>743</v>
      </c>
      <c r="BC31" s="215">
        <v>467</v>
      </c>
      <c r="BD31" s="218">
        <v>5160</v>
      </c>
      <c r="BE31" s="202">
        <v>3076</v>
      </c>
      <c r="BF31" s="203">
        <v>2084</v>
      </c>
      <c r="BG31" s="206">
        <v>1817</v>
      </c>
      <c r="BH31" s="202">
        <v>1070</v>
      </c>
      <c r="BI31" s="215">
        <v>747</v>
      </c>
      <c r="BJ31" s="218">
        <v>835</v>
      </c>
      <c r="BK31" s="202">
        <v>522</v>
      </c>
      <c r="BL31" s="203">
        <v>313</v>
      </c>
      <c r="BM31" s="206">
        <v>1815</v>
      </c>
      <c r="BN31" s="202">
        <v>1051</v>
      </c>
      <c r="BO31" s="215">
        <v>764</v>
      </c>
      <c r="BP31" s="218">
        <v>340</v>
      </c>
      <c r="BQ31" s="202">
        <v>197</v>
      </c>
      <c r="BR31" s="203">
        <v>143</v>
      </c>
    </row>
    <row r="32" spans="1:70" s="20" customFormat="1" ht="15" customHeight="1">
      <c r="A32" s="182" t="s">
        <v>99</v>
      </c>
      <c r="B32" s="172">
        <v>21579</v>
      </c>
      <c r="C32" s="195">
        <v>11834</v>
      </c>
      <c r="D32" s="212">
        <v>9745</v>
      </c>
      <c r="E32" s="169">
        <v>4052</v>
      </c>
      <c r="F32" s="116">
        <v>2309</v>
      </c>
      <c r="G32" s="180">
        <v>1743</v>
      </c>
      <c r="H32" s="169">
        <v>2026</v>
      </c>
      <c r="I32" s="116">
        <v>1115</v>
      </c>
      <c r="J32" s="180">
        <v>911</v>
      </c>
      <c r="K32" s="169">
        <v>1147</v>
      </c>
      <c r="L32" s="116">
        <v>617</v>
      </c>
      <c r="M32" s="180">
        <v>530</v>
      </c>
      <c r="N32" s="169">
        <v>1382</v>
      </c>
      <c r="O32" s="116">
        <v>719</v>
      </c>
      <c r="P32" s="177">
        <v>663</v>
      </c>
      <c r="Q32" s="169">
        <v>4218</v>
      </c>
      <c r="R32" s="116">
        <v>2369</v>
      </c>
      <c r="S32" s="180">
        <v>1849</v>
      </c>
      <c r="T32" s="169">
        <v>889</v>
      </c>
      <c r="U32" s="116">
        <v>455</v>
      </c>
      <c r="V32" s="180">
        <v>434</v>
      </c>
      <c r="W32" s="169">
        <v>671</v>
      </c>
      <c r="X32" s="116">
        <v>399</v>
      </c>
      <c r="Y32" s="180">
        <v>272</v>
      </c>
      <c r="Z32" s="169">
        <v>711</v>
      </c>
      <c r="AA32" s="116">
        <v>408</v>
      </c>
      <c r="AB32" s="180">
        <v>303</v>
      </c>
      <c r="AC32" s="169">
        <v>541</v>
      </c>
      <c r="AD32" s="116">
        <v>298</v>
      </c>
      <c r="AE32" s="180">
        <v>243</v>
      </c>
      <c r="AF32" s="169">
        <v>2859</v>
      </c>
      <c r="AG32" s="116">
        <v>1377</v>
      </c>
      <c r="AH32" s="180">
        <v>1482</v>
      </c>
      <c r="AI32" s="169">
        <v>192</v>
      </c>
      <c r="AJ32" s="116">
        <v>115</v>
      </c>
      <c r="AK32" s="180">
        <v>77</v>
      </c>
      <c r="AL32" s="169">
        <v>125</v>
      </c>
      <c r="AM32" s="116">
        <v>74</v>
      </c>
      <c r="AN32" s="177">
        <v>51</v>
      </c>
      <c r="AO32" s="172">
        <v>84</v>
      </c>
      <c r="AP32" s="116">
        <v>43</v>
      </c>
      <c r="AQ32" s="180">
        <v>41</v>
      </c>
      <c r="AR32" s="169">
        <v>183</v>
      </c>
      <c r="AS32" s="116">
        <v>108</v>
      </c>
      <c r="AT32" s="177">
        <v>75</v>
      </c>
      <c r="AU32" s="172">
        <v>212</v>
      </c>
      <c r="AV32" s="116">
        <v>120</v>
      </c>
      <c r="AW32" s="180">
        <v>92</v>
      </c>
      <c r="AX32" s="169">
        <v>197</v>
      </c>
      <c r="AY32" s="116">
        <v>108</v>
      </c>
      <c r="AZ32" s="177">
        <v>89</v>
      </c>
      <c r="BA32" s="172">
        <v>218</v>
      </c>
      <c r="BB32" s="116">
        <v>137</v>
      </c>
      <c r="BC32" s="180">
        <v>81</v>
      </c>
      <c r="BD32" s="169">
        <v>994</v>
      </c>
      <c r="BE32" s="116">
        <v>561</v>
      </c>
      <c r="BF32" s="177">
        <v>433</v>
      </c>
      <c r="BG32" s="172">
        <v>360</v>
      </c>
      <c r="BH32" s="116">
        <v>207</v>
      </c>
      <c r="BI32" s="180">
        <v>153</v>
      </c>
      <c r="BJ32" s="169">
        <v>143</v>
      </c>
      <c r="BK32" s="116">
        <v>91</v>
      </c>
      <c r="BL32" s="177">
        <v>52</v>
      </c>
      <c r="BM32" s="172">
        <v>320</v>
      </c>
      <c r="BN32" s="116">
        <v>169</v>
      </c>
      <c r="BO32" s="180">
        <v>151</v>
      </c>
      <c r="BP32" s="169">
        <v>55</v>
      </c>
      <c r="BQ32" s="116">
        <v>35</v>
      </c>
      <c r="BR32" s="177">
        <v>20</v>
      </c>
    </row>
    <row r="33" spans="1:70" s="20" customFormat="1" ht="15" customHeight="1">
      <c r="A33" s="182" t="s">
        <v>31</v>
      </c>
      <c r="B33" s="172">
        <v>22940</v>
      </c>
      <c r="C33" s="195">
        <v>12933</v>
      </c>
      <c r="D33" s="212">
        <v>10007</v>
      </c>
      <c r="E33" s="169">
        <v>4274</v>
      </c>
      <c r="F33" s="116">
        <v>2491</v>
      </c>
      <c r="G33" s="180">
        <v>1783</v>
      </c>
      <c r="H33" s="169">
        <v>2173</v>
      </c>
      <c r="I33" s="116">
        <v>1211</v>
      </c>
      <c r="J33" s="180">
        <v>962</v>
      </c>
      <c r="K33" s="169">
        <v>1219</v>
      </c>
      <c r="L33" s="116">
        <v>672</v>
      </c>
      <c r="M33" s="180">
        <v>547</v>
      </c>
      <c r="N33" s="169">
        <v>1450</v>
      </c>
      <c r="O33" s="116">
        <v>795</v>
      </c>
      <c r="P33" s="177">
        <v>655</v>
      </c>
      <c r="Q33" s="169">
        <v>4289</v>
      </c>
      <c r="R33" s="116">
        <v>2459</v>
      </c>
      <c r="S33" s="180">
        <v>1830</v>
      </c>
      <c r="T33" s="169">
        <v>952</v>
      </c>
      <c r="U33" s="116">
        <v>531</v>
      </c>
      <c r="V33" s="180">
        <v>421</v>
      </c>
      <c r="W33" s="169">
        <v>725</v>
      </c>
      <c r="X33" s="116">
        <v>465</v>
      </c>
      <c r="Y33" s="180">
        <v>260</v>
      </c>
      <c r="Z33" s="169">
        <v>730</v>
      </c>
      <c r="AA33" s="116">
        <v>433</v>
      </c>
      <c r="AB33" s="180">
        <v>297</v>
      </c>
      <c r="AC33" s="169">
        <v>595</v>
      </c>
      <c r="AD33" s="116">
        <v>325</v>
      </c>
      <c r="AE33" s="180">
        <v>270</v>
      </c>
      <c r="AF33" s="169">
        <v>3236</v>
      </c>
      <c r="AG33" s="116">
        <v>1591</v>
      </c>
      <c r="AH33" s="180">
        <v>1645</v>
      </c>
      <c r="AI33" s="169">
        <v>242</v>
      </c>
      <c r="AJ33" s="116">
        <v>144</v>
      </c>
      <c r="AK33" s="180">
        <v>98</v>
      </c>
      <c r="AL33" s="169">
        <v>116</v>
      </c>
      <c r="AM33" s="116">
        <v>60</v>
      </c>
      <c r="AN33" s="177">
        <v>56</v>
      </c>
      <c r="AO33" s="172">
        <v>82</v>
      </c>
      <c r="AP33" s="116">
        <v>50</v>
      </c>
      <c r="AQ33" s="180">
        <v>32</v>
      </c>
      <c r="AR33" s="169">
        <v>197</v>
      </c>
      <c r="AS33" s="116">
        <v>117</v>
      </c>
      <c r="AT33" s="177">
        <v>80</v>
      </c>
      <c r="AU33" s="172">
        <v>221</v>
      </c>
      <c r="AV33" s="116">
        <v>126</v>
      </c>
      <c r="AW33" s="180">
        <v>95</v>
      </c>
      <c r="AX33" s="169">
        <v>189</v>
      </c>
      <c r="AY33" s="116">
        <v>105</v>
      </c>
      <c r="AZ33" s="177">
        <v>84</v>
      </c>
      <c r="BA33" s="172">
        <v>219</v>
      </c>
      <c r="BB33" s="116">
        <v>130</v>
      </c>
      <c r="BC33" s="180">
        <v>89</v>
      </c>
      <c r="BD33" s="169">
        <v>1001</v>
      </c>
      <c r="BE33" s="116">
        <v>612</v>
      </c>
      <c r="BF33" s="177">
        <v>389</v>
      </c>
      <c r="BG33" s="172">
        <v>390</v>
      </c>
      <c r="BH33" s="116">
        <v>233</v>
      </c>
      <c r="BI33" s="180">
        <v>157</v>
      </c>
      <c r="BJ33" s="169">
        <v>193</v>
      </c>
      <c r="BK33" s="116">
        <v>127</v>
      </c>
      <c r="BL33" s="177">
        <v>66</v>
      </c>
      <c r="BM33" s="172">
        <v>396</v>
      </c>
      <c r="BN33" s="116">
        <v>227</v>
      </c>
      <c r="BO33" s="180">
        <v>169</v>
      </c>
      <c r="BP33" s="169">
        <v>51</v>
      </c>
      <c r="BQ33" s="116">
        <v>29</v>
      </c>
      <c r="BR33" s="177">
        <v>22</v>
      </c>
    </row>
    <row r="34" spans="1:70" s="20" customFormat="1" ht="15" customHeight="1">
      <c r="A34" s="182" t="s">
        <v>32</v>
      </c>
      <c r="B34" s="172">
        <v>25688</v>
      </c>
      <c r="C34" s="195">
        <v>14500</v>
      </c>
      <c r="D34" s="212">
        <v>11188</v>
      </c>
      <c r="E34" s="169">
        <v>4776</v>
      </c>
      <c r="F34" s="116">
        <v>2742</v>
      </c>
      <c r="G34" s="180">
        <v>2034</v>
      </c>
      <c r="H34" s="169">
        <v>2397</v>
      </c>
      <c r="I34" s="116">
        <v>1326</v>
      </c>
      <c r="J34" s="180">
        <v>1071</v>
      </c>
      <c r="K34" s="169">
        <v>1285</v>
      </c>
      <c r="L34" s="116">
        <v>700</v>
      </c>
      <c r="M34" s="180">
        <v>585</v>
      </c>
      <c r="N34" s="169">
        <v>1586</v>
      </c>
      <c r="O34" s="116">
        <v>864</v>
      </c>
      <c r="P34" s="177">
        <v>722</v>
      </c>
      <c r="Q34" s="169">
        <v>4792</v>
      </c>
      <c r="R34" s="116">
        <v>2719</v>
      </c>
      <c r="S34" s="180">
        <v>2073</v>
      </c>
      <c r="T34" s="169">
        <v>1031</v>
      </c>
      <c r="U34" s="116">
        <v>612</v>
      </c>
      <c r="V34" s="180">
        <v>419</v>
      </c>
      <c r="W34" s="169">
        <v>866</v>
      </c>
      <c r="X34" s="116">
        <v>550</v>
      </c>
      <c r="Y34" s="180">
        <v>316</v>
      </c>
      <c r="Z34" s="169">
        <v>814</v>
      </c>
      <c r="AA34" s="116">
        <v>457</v>
      </c>
      <c r="AB34" s="180">
        <v>357</v>
      </c>
      <c r="AC34" s="169">
        <v>619</v>
      </c>
      <c r="AD34" s="116">
        <v>347</v>
      </c>
      <c r="AE34" s="180">
        <v>272</v>
      </c>
      <c r="AF34" s="169">
        <v>4107</v>
      </c>
      <c r="AG34" s="197">
        <v>2121</v>
      </c>
      <c r="AH34" s="180">
        <v>1986</v>
      </c>
      <c r="AI34" s="169">
        <v>250</v>
      </c>
      <c r="AJ34" s="116">
        <v>150</v>
      </c>
      <c r="AK34" s="180">
        <v>100</v>
      </c>
      <c r="AL34" s="169">
        <v>135</v>
      </c>
      <c r="AM34" s="116">
        <v>82</v>
      </c>
      <c r="AN34" s="177">
        <v>53</v>
      </c>
      <c r="AO34" s="172">
        <v>96</v>
      </c>
      <c r="AP34" s="116">
        <v>59</v>
      </c>
      <c r="AQ34" s="180">
        <v>37</v>
      </c>
      <c r="AR34" s="169">
        <v>176</v>
      </c>
      <c r="AS34" s="116">
        <v>106</v>
      </c>
      <c r="AT34" s="177">
        <v>70</v>
      </c>
      <c r="AU34" s="172">
        <v>226</v>
      </c>
      <c r="AV34" s="116">
        <v>139</v>
      </c>
      <c r="AW34" s="180">
        <v>87</v>
      </c>
      <c r="AX34" s="169">
        <v>206</v>
      </c>
      <c r="AY34" s="116">
        <v>130</v>
      </c>
      <c r="AZ34" s="177">
        <v>76</v>
      </c>
      <c r="BA34" s="172">
        <v>263</v>
      </c>
      <c r="BB34" s="116">
        <v>173</v>
      </c>
      <c r="BC34" s="180">
        <v>90</v>
      </c>
      <c r="BD34" s="169">
        <v>1070</v>
      </c>
      <c r="BE34" s="116">
        <v>647</v>
      </c>
      <c r="BF34" s="177">
        <v>423</v>
      </c>
      <c r="BG34" s="172">
        <v>380</v>
      </c>
      <c r="BH34" s="116">
        <v>223</v>
      </c>
      <c r="BI34" s="180">
        <v>157</v>
      </c>
      <c r="BJ34" s="169">
        <v>174</v>
      </c>
      <c r="BK34" s="116">
        <v>100</v>
      </c>
      <c r="BL34" s="177">
        <v>74</v>
      </c>
      <c r="BM34" s="172">
        <v>371</v>
      </c>
      <c r="BN34" s="116">
        <v>215</v>
      </c>
      <c r="BO34" s="180">
        <v>156</v>
      </c>
      <c r="BP34" s="169">
        <v>68</v>
      </c>
      <c r="BQ34" s="116">
        <v>38</v>
      </c>
      <c r="BR34" s="177">
        <v>30</v>
      </c>
    </row>
    <row r="35" spans="1:70" s="20" customFormat="1" ht="15" customHeight="1">
      <c r="A35" s="182" t="s">
        <v>33</v>
      </c>
      <c r="B35" s="172">
        <v>26572</v>
      </c>
      <c r="C35" s="195">
        <v>15511</v>
      </c>
      <c r="D35" s="212">
        <v>11061</v>
      </c>
      <c r="E35" s="169">
        <v>5146</v>
      </c>
      <c r="F35" s="116">
        <v>2969</v>
      </c>
      <c r="G35" s="180">
        <v>2177</v>
      </c>
      <c r="H35" s="169">
        <v>2509</v>
      </c>
      <c r="I35" s="116">
        <v>1382</v>
      </c>
      <c r="J35" s="180">
        <v>1127</v>
      </c>
      <c r="K35" s="169">
        <v>1265</v>
      </c>
      <c r="L35" s="116">
        <v>731</v>
      </c>
      <c r="M35" s="180">
        <v>534</v>
      </c>
      <c r="N35" s="169">
        <v>1557</v>
      </c>
      <c r="O35" s="116">
        <v>852</v>
      </c>
      <c r="P35" s="177">
        <v>705</v>
      </c>
      <c r="Q35" s="169">
        <v>5148</v>
      </c>
      <c r="R35" s="116">
        <v>3088</v>
      </c>
      <c r="S35" s="180">
        <v>2060</v>
      </c>
      <c r="T35" s="169">
        <v>987</v>
      </c>
      <c r="U35" s="116">
        <v>592</v>
      </c>
      <c r="V35" s="180">
        <v>395</v>
      </c>
      <c r="W35" s="169">
        <v>883</v>
      </c>
      <c r="X35" s="116">
        <v>541</v>
      </c>
      <c r="Y35" s="180">
        <v>342</v>
      </c>
      <c r="Z35" s="169">
        <v>778</v>
      </c>
      <c r="AA35" s="116">
        <v>495</v>
      </c>
      <c r="AB35" s="180">
        <v>283</v>
      </c>
      <c r="AC35" s="169">
        <v>614</v>
      </c>
      <c r="AD35" s="116">
        <v>346</v>
      </c>
      <c r="AE35" s="180">
        <v>268</v>
      </c>
      <c r="AF35" s="169">
        <v>4206</v>
      </c>
      <c r="AG35" s="116">
        <v>2438</v>
      </c>
      <c r="AH35" s="180">
        <v>1768</v>
      </c>
      <c r="AI35" s="169">
        <v>230</v>
      </c>
      <c r="AJ35" s="116">
        <v>135</v>
      </c>
      <c r="AK35" s="180">
        <v>95</v>
      </c>
      <c r="AL35" s="169">
        <v>148</v>
      </c>
      <c r="AM35" s="116">
        <v>89</v>
      </c>
      <c r="AN35" s="177">
        <v>59</v>
      </c>
      <c r="AO35" s="172">
        <v>104</v>
      </c>
      <c r="AP35" s="116">
        <v>66</v>
      </c>
      <c r="AQ35" s="180">
        <v>38</v>
      </c>
      <c r="AR35" s="169">
        <v>198</v>
      </c>
      <c r="AS35" s="116">
        <v>123</v>
      </c>
      <c r="AT35" s="177">
        <v>75</v>
      </c>
      <c r="AU35" s="172">
        <v>246</v>
      </c>
      <c r="AV35" s="116">
        <v>135</v>
      </c>
      <c r="AW35" s="180">
        <v>111</v>
      </c>
      <c r="AX35" s="169">
        <v>206</v>
      </c>
      <c r="AY35" s="116">
        <v>124</v>
      </c>
      <c r="AZ35" s="177">
        <v>82</v>
      </c>
      <c r="BA35" s="172">
        <v>262</v>
      </c>
      <c r="BB35" s="116">
        <v>149</v>
      </c>
      <c r="BC35" s="180">
        <v>113</v>
      </c>
      <c r="BD35" s="169">
        <v>1090</v>
      </c>
      <c r="BE35" s="116">
        <v>653</v>
      </c>
      <c r="BF35" s="177">
        <v>437</v>
      </c>
      <c r="BG35" s="172">
        <v>363</v>
      </c>
      <c r="BH35" s="116">
        <v>220</v>
      </c>
      <c r="BI35" s="180">
        <v>143</v>
      </c>
      <c r="BJ35" s="169">
        <v>178</v>
      </c>
      <c r="BK35" s="116">
        <v>106</v>
      </c>
      <c r="BL35" s="177">
        <v>72</v>
      </c>
      <c r="BM35" s="172">
        <v>371</v>
      </c>
      <c r="BN35" s="116">
        <v>233</v>
      </c>
      <c r="BO35" s="180">
        <v>138</v>
      </c>
      <c r="BP35" s="169">
        <v>83</v>
      </c>
      <c r="BQ35" s="116">
        <v>44</v>
      </c>
      <c r="BR35" s="177">
        <v>39</v>
      </c>
    </row>
    <row r="36" spans="1:70" s="20" customFormat="1" ht="15" customHeight="1">
      <c r="A36" s="182" t="s">
        <v>34</v>
      </c>
      <c r="B36" s="172">
        <v>24720</v>
      </c>
      <c r="C36" s="195">
        <v>14410</v>
      </c>
      <c r="D36" s="212">
        <v>10310</v>
      </c>
      <c r="E36" s="169">
        <v>4857</v>
      </c>
      <c r="F36" s="116">
        <v>2773</v>
      </c>
      <c r="G36" s="180">
        <v>2084</v>
      </c>
      <c r="H36" s="169">
        <v>2288</v>
      </c>
      <c r="I36" s="116">
        <v>1342</v>
      </c>
      <c r="J36" s="180">
        <v>946</v>
      </c>
      <c r="K36" s="169">
        <v>1251</v>
      </c>
      <c r="L36" s="116">
        <v>741</v>
      </c>
      <c r="M36" s="180">
        <v>510</v>
      </c>
      <c r="N36" s="169">
        <v>1507</v>
      </c>
      <c r="O36" s="116">
        <v>817</v>
      </c>
      <c r="P36" s="177">
        <v>690</v>
      </c>
      <c r="Q36" s="169">
        <v>4904</v>
      </c>
      <c r="R36" s="116">
        <v>2928</v>
      </c>
      <c r="S36" s="180">
        <v>1976</v>
      </c>
      <c r="T36" s="169">
        <v>860</v>
      </c>
      <c r="U36" s="116">
        <v>502</v>
      </c>
      <c r="V36" s="180">
        <v>358</v>
      </c>
      <c r="W36" s="169">
        <v>814</v>
      </c>
      <c r="X36" s="116">
        <v>483</v>
      </c>
      <c r="Y36" s="180">
        <v>331</v>
      </c>
      <c r="Z36" s="169">
        <v>745</v>
      </c>
      <c r="AA36" s="116">
        <v>441</v>
      </c>
      <c r="AB36" s="180">
        <v>304</v>
      </c>
      <c r="AC36" s="169">
        <v>540</v>
      </c>
      <c r="AD36" s="116">
        <v>301</v>
      </c>
      <c r="AE36" s="180">
        <v>239</v>
      </c>
      <c r="AF36" s="169">
        <v>3695</v>
      </c>
      <c r="AG36" s="116">
        <v>2153</v>
      </c>
      <c r="AH36" s="180">
        <v>1542</v>
      </c>
      <c r="AI36" s="169">
        <v>258</v>
      </c>
      <c r="AJ36" s="116">
        <v>147</v>
      </c>
      <c r="AK36" s="180">
        <v>111</v>
      </c>
      <c r="AL36" s="169">
        <v>125</v>
      </c>
      <c r="AM36" s="116">
        <v>70</v>
      </c>
      <c r="AN36" s="177">
        <v>55</v>
      </c>
      <c r="AO36" s="172">
        <v>88</v>
      </c>
      <c r="AP36" s="116">
        <v>41</v>
      </c>
      <c r="AQ36" s="180">
        <v>47</v>
      </c>
      <c r="AR36" s="169">
        <v>180</v>
      </c>
      <c r="AS36" s="116">
        <v>91</v>
      </c>
      <c r="AT36" s="177">
        <v>89</v>
      </c>
      <c r="AU36" s="172">
        <v>232</v>
      </c>
      <c r="AV36" s="116">
        <v>145</v>
      </c>
      <c r="AW36" s="180">
        <v>87</v>
      </c>
      <c r="AX36" s="169">
        <v>212</v>
      </c>
      <c r="AY36" s="116">
        <v>135</v>
      </c>
      <c r="AZ36" s="177">
        <v>77</v>
      </c>
      <c r="BA36" s="172">
        <v>248</v>
      </c>
      <c r="BB36" s="116">
        <v>154</v>
      </c>
      <c r="BC36" s="180">
        <v>94</v>
      </c>
      <c r="BD36" s="169">
        <v>1005</v>
      </c>
      <c r="BE36" s="116">
        <v>603</v>
      </c>
      <c r="BF36" s="177">
        <v>402</v>
      </c>
      <c r="BG36" s="172">
        <v>324</v>
      </c>
      <c r="BH36" s="116">
        <v>187</v>
      </c>
      <c r="BI36" s="180">
        <v>137</v>
      </c>
      <c r="BJ36" s="169">
        <v>147</v>
      </c>
      <c r="BK36" s="116">
        <v>98</v>
      </c>
      <c r="BL36" s="177">
        <v>49</v>
      </c>
      <c r="BM36" s="172">
        <v>357</v>
      </c>
      <c r="BN36" s="116">
        <v>207</v>
      </c>
      <c r="BO36" s="180">
        <v>150</v>
      </c>
      <c r="BP36" s="169">
        <v>83</v>
      </c>
      <c r="BQ36" s="116">
        <v>51</v>
      </c>
      <c r="BR36" s="177">
        <v>32</v>
      </c>
    </row>
    <row r="37" spans="1:70" s="2" customFormat="1" ht="15" customHeight="1">
      <c r="A37" s="209" t="s">
        <v>7</v>
      </c>
      <c r="B37" s="211">
        <v>128767</v>
      </c>
      <c r="C37" s="211">
        <v>74051</v>
      </c>
      <c r="D37" s="211">
        <v>54716</v>
      </c>
      <c r="E37" s="218">
        <v>27204</v>
      </c>
      <c r="F37" s="194">
        <v>15971</v>
      </c>
      <c r="G37" s="213">
        <v>11233</v>
      </c>
      <c r="H37" s="218">
        <v>11656</v>
      </c>
      <c r="I37" s="194">
        <v>6607</v>
      </c>
      <c r="J37" s="213">
        <v>5049</v>
      </c>
      <c r="K37" s="218">
        <v>6459</v>
      </c>
      <c r="L37" s="194">
        <v>3678</v>
      </c>
      <c r="M37" s="213">
        <v>2781</v>
      </c>
      <c r="N37" s="218">
        <v>7582</v>
      </c>
      <c r="O37" s="194">
        <v>4071</v>
      </c>
      <c r="P37" s="196">
        <v>3511</v>
      </c>
      <c r="Q37" s="218">
        <v>26611</v>
      </c>
      <c r="R37" s="194">
        <v>15246</v>
      </c>
      <c r="S37" s="213">
        <v>11365</v>
      </c>
      <c r="T37" s="218">
        <v>4173</v>
      </c>
      <c r="U37" s="194">
        <v>2410</v>
      </c>
      <c r="V37" s="213">
        <v>1763</v>
      </c>
      <c r="W37" s="218">
        <v>4374</v>
      </c>
      <c r="X37" s="194">
        <v>2539</v>
      </c>
      <c r="Y37" s="213">
        <v>1835</v>
      </c>
      <c r="Z37" s="218">
        <v>3157</v>
      </c>
      <c r="AA37" s="194">
        <v>1819</v>
      </c>
      <c r="AB37" s="213">
        <v>1338</v>
      </c>
      <c r="AC37" s="218">
        <v>2584</v>
      </c>
      <c r="AD37" s="194">
        <v>1468</v>
      </c>
      <c r="AE37" s="213">
        <v>1116</v>
      </c>
      <c r="AF37" s="218">
        <v>17447</v>
      </c>
      <c r="AG37" s="194">
        <v>9894</v>
      </c>
      <c r="AH37" s="213">
        <v>7553</v>
      </c>
      <c r="AI37" s="218">
        <v>1302</v>
      </c>
      <c r="AJ37" s="194">
        <v>762</v>
      </c>
      <c r="AK37" s="213">
        <v>540</v>
      </c>
      <c r="AL37" s="218">
        <v>721</v>
      </c>
      <c r="AM37" s="194">
        <v>452</v>
      </c>
      <c r="AN37" s="196">
        <v>269</v>
      </c>
      <c r="AO37" s="206">
        <v>430</v>
      </c>
      <c r="AP37" s="194">
        <v>244</v>
      </c>
      <c r="AQ37" s="213">
        <v>186</v>
      </c>
      <c r="AR37" s="218">
        <v>1015</v>
      </c>
      <c r="AS37" s="194">
        <v>596</v>
      </c>
      <c r="AT37" s="196">
        <v>419</v>
      </c>
      <c r="AU37" s="206">
        <v>1145</v>
      </c>
      <c r="AV37" s="194">
        <v>652</v>
      </c>
      <c r="AW37" s="213">
        <v>493</v>
      </c>
      <c r="AX37" s="218">
        <v>1013</v>
      </c>
      <c r="AY37" s="194">
        <v>574</v>
      </c>
      <c r="AZ37" s="196">
        <v>439</v>
      </c>
      <c r="BA37" s="206">
        <v>1413</v>
      </c>
      <c r="BB37" s="202">
        <v>866</v>
      </c>
      <c r="BC37" s="215">
        <v>547</v>
      </c>
      <c r="BD37" s="218">
        <v>5180</v>
      </c>
      <c r="BE37" s="202">
        <v>3039</v>
      </c>
      <c r="BF37" s="203">
        <v>2141</v>
      </c>
      <c r="BG37" s="206">
        <v>2022</v>
      </c>
      <c r="BH37" s="202">
        <v>1101</v>
      </c>
      <c r="BI37" s="215">
        <v>921</v>
      </c>
      <c r="BJ37" s="218">
        <v>749</v>
      </c>
      <c r="BK37" s="202">
        <v>450</v>
      </c>
      <c r="BL37" s="203">
        <v>299</v>
      </c>
      <c r="BM37" s="206">
        <v>2077</v>
      </c>
      <c r="BN37" s="202">
        <v>1308</v>
      </c>
      <c r="BO37" s="215">
        <v>769</v>
      </c>
      <c r="BP37" s="218">
        <v>453</v>
      </c>
      <c r="BQ37" s="202">
        <v>304</v>
      </c>
      <c r="BR37" s="203">
        <v>149</v>
      </c>
    </row>
    <row r="38" spans="1:70" s="20" customFormat="1" ht="15" customHeight="1">
      <c r="A38" s="182" t="s">
        <v>100</v>
      </c>
      <c r="B38" s="172">
        <v>24956</v>
      </c>
      <c r="C38" s="195">
        <v>14333</v>
      </c>
      <c r="D38" s="212">
        <v>10623</v>
      </c>
      <c r="E38" s="169">
        <v>5125</v>
      </c>
      <c r="F38" s="116">
        <v>2991</v>
      </c>
      <c r="G38" s="180">
        <v>2134</v>
      </c>
      <c r="H38" s="169">
        <v>2309</v>
      </c>
      <c r="I38" s="116">
        <v>1331</v>
      </c>
      <c r="J38" s="180">
        <v>978</v>
      </c>
      <c r="K38" s="169">
        <v>1183</v>
      </c>
      <c r="L38" s="116">
        <v>642</v>
      </c>
      <c r="M38" s="180">
        <v>541</v>
      </c>
      <c r="N38" s="169">
        <v>1464</v>
      </c>
      <c r="O38" s="116">
        <v>773</v>
      </c>
      <c r="P38" s="177">
        <v>691</v>
      </c>
      <c r="Q38" s="169">
        <v>4888</v>
      </c>
      <c r="R38" s="116">
        <v>2864</v>
      </c>
      <c r="S38" s="180">
        <v>2024</v>
      </c>
      <c r="T38" s="169">
        <v>874</v>
      </c>
      <c r="U38" s="116">
        <v>512</v>
      </c>
      <c r="V38" s="180">
        <v>362</v>
      </c>
      <c r="W38" s="169">
        <v>868</v>
      </c>
      <c r="X38" s="116">
        <v>480</v>
      </c>
      <c r="Y38" s="180">
        <v>388</v>
      </c>
      <c r="Z38" s="169">
        <v>684</v>
      </c>
      <c r="AA38" s="116">
        <v>392</v>
      </c>
      <c r="AB38" s="180">
        <v>292</v>
      </c>
      <c r="AC38" s="169">
        <v>547</v>
      </c>
      <c r="AD38" s="116">
        <v>313</v>
      </c>
      <c r="AE38" s="180">
        <v>234</v>
      </c>
      <c r="AF38" s="169">
        <v>3716</v>
      </c>
      <c r="AG38" s="116">
        <v>2101</v>
      </c>
      <c r="AH38" s="180">
        <v>1615</v>
      </c>
      <c r="AI38" s="169">
        <v>240</v>
      </c>
      <c r="AJ38" s="116">
        <v>148</v>
      </c>
      <c r="AK38" s="180">
        <v>92</v>
      </c>
      <c r="AL38" s="169">
        <v>137</v>
      </c>
      <c r="AM38" s="116">
        <v>82</v>
      </c>
      <c r="AN38" s="177">
        <v>55</v>
      </c>
      <c r="AO38" s="172">
        <v>85</v>
      </c>
      <c r="AP38" s="116">
        <v>50</v>
      </c>
      <c r="AQ38" s="180">
        <v>35</v>
      </c>
      <c r="AR38" s="169">
        <v>198</v>
      </c>
      <c r="AS38" s="116">
        <v>111</v>
      </c>
      <c r="AT38" s="177">
        <v>87</v>
      </c>
      <c r="AU38" s="172">
        <v>224</v>
      </c>
      <c r="AV38" s="116">
        <v>126</v>
      </c>
      <c r="AW38" s="180">
        <v>98</v>
      </c>
      <c r="AX38" s="169">
        <v>200</v>
      </c>
      <c r="AY38" s="116">
        <v>119</v>
      </c>
      <c r="AZ38" s="177">
        <v>81</v>
      </c>
      <c r="BA38" s="172">
        <v>256</v>
      </c>
      <c r="BB38" s="116">
        <v>151</v>
      </c>
      <c r="BC38" s="180">
        <v>105</v>
      </c>
      <c r="BD38" s="169">
        <v>978</v>
      </c>
      <c r="BE38" s="116">
        <v>576</v>
      </c>
      <c r="BF38" s="177">
        <v>402</v>
      </c>
      <c r="BG38" s="172">
        <v>356</v>
      </c>
      <c r="BH38" s="116">
        <v>192</v>
      </c>
      <c r="BI38" s="180">
        <v>164</v>
      </c>
      <c r="BJ38" s="169">
        <v>134</v>
      </c>
      <c r="BK38" s="116">
        <v>78</v>
      </c>
      <c r="BL38" s="177">
        <v>56</v>
      </c>
      <c r="BM38" s="172">
        <v>415</v>
      </c>
      <c r="BN38" s="116">
        <v>253</v>
      </c>
      <c r="BO38" s="180">
        <v>162</v>
      </c>
      <c r="BP38" s="169">
        <v>75</v>
      </c>
      <c r="BQ38" s="116">
        <v>48</v>
      </c>
      <c r="BR38" s="177">
        <v>27</v>
      </c>
    </row>
    <row r="39" spans="1:70" s="20" customFormat="1" ht="15" customHeight="1">
      <c r="A39" s="182" t="s">
        <v>35</v>
      </c>
      <c r="B39" s="172">
        <v>25512</v>
      </c>
      <c r="C39" s="195">
        <v>14586</v>
      </c>
      <c r="D39" s="212">
        <v>10926</v>
      </c>
      <c r="E39" s="169">
        <v>5368</v>
      </c>
      <c r="F39" s="116">
        <v>3131</v>
      </c>
      <c r="G39" s="180">
        <v>2237</v>
      </c>
      <c r="H39" s="169">
        <v>2371</v>
      </c>
      <c r="I39" s="116">
        <v>1329</v>
      </c>
      <c r="J39" s="180">
        <v>1042</v>
      </c>
      <c r="K39" s="169">
        <v>1249</v>
      </c>
      <c r="L39" s="116">
        <v>708</v>
      </c>
      <c r="M39" s="180">
        <v>541</v>
      </c>
      <c r="N39" s="169">
        <v>1523</v>
      </c>
      <c r="O39" s="116">
        <v>806</v>
      </c>
      <c r="P39" s="177">
        <v>717</v>
      </c>
      <c r="Q39" s="169">
        <v>5069</v>
      </c>
      <c r="R39" s="116">
        <v>2931</v>
      </c>
      <c r="S39" s="180">
        <v>2138</v>
      </c>
      <c r="T39" s="169">
        <v>876</v>
      </c>
      <c r="U39" s="116">
        <v>522</v>
      </c>
      <c r="V39" s="180">
        <v>354</v>
      </c>
      <c r="W39" s="169">
        <v>813</v>
      </c>
      <c r="X39" s="116">
        <v>471</v>
      </c>
      <c r="Y39" s="180">
        <v>342</v>
      </c>
      <c r="Z39" s="169">
        <v>678</v>
      </c>
      <c r="AA39" s="116">
        <v>375</v>
      </c>
      <c r="AB39" s="180">
        <v>303</v>
      </c>
      <c r="AC39" s="169">
        <v>548</v>
      </c>
      <c r="AD39" s="116">
        <v>297</v>
      </c>
      <c r="AE39" s="180">
        <v>251</v>
      </c>
      <c r="AF39" s="169">
        <v>3511</v>
      </c>
      <c r="AG39" s="116">
        <v>1955</v>
      </c>
      <c r="AH39" s="180">
        <v>1556</v>
      </c>
      <c r="AI39" s="169">
        <v>254</v>
      </c>
      <c r="AJ39" s="116">
        <v>142</v>
      </c>
      <c r="AK39" s="180">
        <v>112</v>
      </c>
      <c r="AL39" s="169">
        <v>143</v>
      </c>
      <c r="AM39" s="116">
        <v>87</v>
      </c>
      <c r="AN39" s="177">
        <v>56</v>
      </c>
      <c r="AO39" s="172">
        <v>85</v>
      </c>
      <c r="AP39" s="116">
        <v>48</v>
      </c>
      <c r="AQ39" s="180">
        <v>37</v>
      </c>
      <c r="AR39" s="169">
        <v>205</v>
      </c>
      <c r="AS39" s="116">
        <v>121</v>
      </c>
      <c r="AT39" s="177">
        <v>84</v>
      </c>
      <c r="AU39" s="172">
        <v>226</v>
      </c>
      <c r="AV39" s="116">
        <v>119</v>
      </c>
      <c r="AW39" s="180">
        <v>107</v>
      </c>
      <c r="AX39" s="169">
        <v>216</v>
      </c>
      <c r="AY39" s="116">
        <v>111</v>
      </c>
      <c r="AZ39" s="177">
        <v>105</v>
      </c>
      <c r="BA39" s="172">
        <v>260</v>
      </c>
      <c r="BB39" s="116">
        <v>151</v>
      </c>
      <c r="BC39" s="180">
        <v>109</v>
      </c>
      <c r="BD39" s="169">
        <v>1068</v>
      </c>
      <c r="BE39" s="116">
        <v>664</v>
      </c>
      <c r="BF39" s="177">
        <v>404</v>
      </c>
      <c r="BG39" s="172">
        <v>408</v>
      </c>
      <c r="BH39" s="116">
        <v>205</v>
      </c>
      <c r="BI39" s="180">
        <v>203</v>
      </c>
      <c r="BJ39" s="169">
        <v>146</v>
      </c>
      <c r="BK39" s="116">
        <v>88</v>
      </c>
      <c r="BL39" s="177">
        <v>58</v>
      </c>
      <c r="BM39" s="172">
        <v>402</v>
      </c>
      <c r="BN39" s="116">
        <v>261</v>
      </c>
      <c r="BO39" s="180">
        <v>141</v>
      </c>
      <c r="BP39" s="169">
        <v>93</v>
      </c>
      <c r="BQ39" s="116">
        <v>64</v>
      </c>
      <c r="BR39" s="177">
        <v>29</v>
      </c>
    </row>
    <row r="40" spans="1:70" s="20" customFormat="1" ht="15" customHeight="1">
      <c r="A40" s="182" t="s">
        <v>36</v>
      </c>
      <c r="B40" s="172">
        <v>25839</v>
      </c>
      <c r="C40" s="195">
        <v>14917</v>
      </c>
      <c r="D40" s="212">
        <v>10922</v>
      </c>
      <c r="E40" s="169">
        <v>5685</v>
      </c>
      <c r="F40" s="116">
        <v>3326</v>
      </c>
      <c r="G40" s="180">
        <v>2359</v>
      </c>
      <c r="H40" s="169">
        <v>2220</v>
      </c>
      <c r="I40" s="116">
        <v>1265</v>
      </c>
      <c r="J40" s="180">
        <v>955</v>
      </c>
      <c r="K40" s="169">
        <v>1310</v>
      </c>
      <c r="L40" s="116">
        <v>738</v>
      </c>
      <c r="M40" s="180">
        <v>572</v>
      </c>
      <c r="N40" s="169">
        <v>1530</v>
      </c>
      <c r="O40" s="116">
        <v>839</v>
      </c>
      <c r="P40" s="177">
        <v>691</v>
      </c>
      <c r="Q40" s="169">
        <v>5161</v>
      </c>
      <c r="R40" s="116">
        <v>2966</v>
      </c>
      <c r="S40" s="180">
        <v>2195</v>
      </c>
      <c r="T40" s="169">
        <v>847</v>
      </c>
      <c r="U40" s="116">
        <v>489</v>
      </c>
      <c r="V40" s="180">
        <v>358</v>
      </c>
      <c r="W40" s="169">
        <v>917</v>
      </c>
      <c r="X40" s="116">
        <v>525</v>
      </c>
      <c r="Y40" s="180">
        <v>392</v>
      </c>
      <c r="Z40" s="169">
        <v>600</v>
      </c>
      <c r="AA40" s="116">
        <v>348</v>
      </c>
      <c r="AB40" s="180">
        <v>252</v>
      </c>
      <c r="AC40" s="169">
        <v>550</v>
      </c>
      <c r="AD40" s="116">
        <v>310</v>
      </c>
      <c r="AE40" s="180">
        <v>240</v>
      </c>
      <c r="AF40" s="169">
        <v>3539</v>
      </c>
      <c r="AG40" s="116">
        <v>2025</v>
      </c>
      <c r="AH40" s="180">
        <v>1514</v>
      </c>
      <c r="AI40" s="169">
        <v>250</v>
      </c>
      <c r="AJ40" s="116">
        <v>147</v>
      </c>
      <c r="AK40" s="180">
        <v>103</v>
      </c>
      <c r="AL40" s="169">
        <v>152</v>
      </c>
      <c r="AM40" s="116">
        <v>101</v>
      </c>
      <c r="AN40" s="177">
        <v>51</v>
      </c>
      <c r="AO40" s="172">
        <v>77</v>
      </c>
      <c r="AP40" s="116">
        <v>42</v>
      </c>
      <c r="AQ40" s="180">
        <v>35</v>
      </c>
      <c r="AR40" s="169">
        <v>191</v>
      </c>
      <c r="AS40" s="116">
        <v>115</v>
      </c>
      <c r="AT40" s="177">
        <v>76</v>
      </c>
      <c r="AU40" s="172">
        <v>209</v>
      </c>
      <c r="AV40" s="116">
        <v>128</v>
      </c>
      <c r="AW40" s="180">
        <v>81</v>
      </c>
      <c r="AX40" s="169">
        <v>214</v>
      </c>
      <c r="AY40" s="116">
        <v>117</v>
      </c>
      <c r="AZ40" s="177">
        <v>97</v>
      </c>
      <c r="BA40" s="172">
        <v>297</v>
      </c>
      <c r="BB40" s="116">
        <v>180</v>
      </c>
      <c r="BC40" s="180">
        <v>117</v>
      </c>
      <c r="BD40" s="169">
        <v>1040</v>
      </c>
      <c r="BE40" s="116">
        <v>625</v>
      </c>
      <c r="BF40" s="177">
        <v>415</v>
      </c>
      <c r="BG40" s="172">
        <v>385</v>
      </c>
      <c r="BH40" s="116">
        <v>208</v>
      </c>
      <c r="BI40" s="180">
        <v>177</v>
      </c>
      <c r="BJ40" s="169">
        <v>147</v>
      </c>
      <c r="BK40" s="116">
        <v>90</v>
      </c>
      <c r="BL40" s="177">
        <v>57</v>
      </c>
      <c r="BM40" s="172">
        <v>431</v>
      </c>
      <c r="BN40" s="116">
        <v>273</v>
      </c>
      <c r="BO40" s="180">
        <v>158</v>
      </c>
      <c r="BP40" s="169">
        <v>87</v>
      </c>
      <c r="BQ40" s="116">
        <v>60</v>
      </c>
      <c r="BR40" s="177">
        <v>27</v>
      </c>
    </row>
    <row r="41" spans="1:70" s="20" customFormat="1" ht="15" customHeight="1">
      <c r="A41" s="182" t="s">
        <v>37</v>
      </c>
      <c r="B41" s="172">
        <v>26165</v>
      </c>
      <c r="C41" s="195">
        <v>15111</v>
      </c>
      <c r="D41" s="212">
        <v>11054</v>
      </c>
      <c r="E41" s="169">
        <v>5469</v>
      </c>
      <c r="F41" s="116">
        <v>3228</v>
      </c>
      <c r="G41" s="180">
        <v>2241</v>
      </c>
      <c r="H41" s="169">
        <v>2425</v>
      </c>
      <c r="I41" s="116">
        <v>1352</v>
      </c>
      <c r="J41" s="180">
        <v>1073</v>
      </c>
      <c r="K41" s="169">
        <v>1331</v>
      </c>
      <c r="L41" s="116">
        <v>774</v>
      </c>
      <c r="M41" s="180">
        <v>557</v>
      </c>
      <c r="N41" s="169">
        <v>1595</v>
      </c>
      <c r="O41" s="116">
        <v>849</v>
      </c>
      <c r="P41" s="177">
        <v>746</v>
      </c>
      <c r="Q41" s="169">
        <v>5637</v>
      </c>
      <c r="R41" s="116">
        <v>3250</v>
      </c>
      <c r="S41" s="180">
        <v>2387</v>
      </c>
      <c r="T41" s="169">
        <v>782</v>
      </c>
      <c r="U41" s="116">
        <v>427</v>
      </c>
      <c r="V41" s="180">
        <v>355</v>
      </c>
      <c r="W41" s="169">
        <v>903</v>
      </c>
      <c r="X41" s="116">
        <v>538</v>
      </c>
      <c r="Y41" s="180">
        <v>365</v>
      </c>
      <c r="Z41" s="169">
        <v>604</v>
      </c>
      <c r="AA41" s="116">
        <v>367</v>
      </c>
      <c r="AB41" s="180">
        <v>237</v>
      </c>
      <c r="AC41" s="169">
        <v>466</v>
      </c>
      <c r="AD41" s="116">
        <v>269</v>
      </c>
      <c r="AE41" s="180">
        <v>197</v>
      </c>
      <c r="AF41" s="169">
        <v>3408</v>
      </c>
      <c r="AG41" s="116">
        <v>1938</v>
      </c>
      <c r="AH41" s="180">
        <v>1470</v>
      </c>
      <c r="AI41" s="169">
        <v>268</v>
      </c>
      <c r="AJ41" s="116">
        <v>160</v>
      </c>
      <c r="AK41" s="180">
        <v>108</v>
      </c>
      <c r="AL41" s="169">
        <v>140</v>
      </c>
      <c r="AM41" s="116">
        <v>83</v>
      </c>
      <c r="AN41" s="177">
        <v>57</v>
      </c>
      <c r="AO41" s="172">
        <v>88</v>
      </c>
      <c r="AP41" s="116">
        <v>50</v>
      </c>
      <c r="AQ41" s="180">
        <v>38</v>
      </c>
      <c r="AR41" s="169">
        <v>201</v>
      </c>
      <c r="AS41" s="116">
        <v>118</v>
      </c>
      <c r="AT41" s="177">
        <v>83</v>
      </c>
      <c r="AU41" s="172">
        <v>232</v>
      </c>
      <c r="AV41" s="116">
        <v>139</v>
      </c>
      <c r="AW41" s="180">
        <v>93</v>
      </c>
      <c r="AX41" s="169">
        <v>208</v>
      </c>
      <c r="AY41" s="116">
        <v>124</v>
      </c>
      <c r="AZ41" s="177">
        <v>84</v>
      </c>
      <c r="BA41" s="172">
        <v>280</v>
      </c>
      <c r="BB41" s="116">
        <v>176</v>
      </c>
      <c r="BC41" s="180">
        <v>104</v>
      </c>
      <c r="BD41" s="169">
        <v>1004</v>
      </c>
      <c r="BE41" s="116">
        <v>564</v>
      </c>
      <c r="BF41" s="177">
        <v>440</v>
      </c>
      <c r="BG41" s="172">
        <v>423</v>
      </c>
      <c r="BH41" s="116">
        <v>247</v>
      </c>
      <c r="BI41" s="180">
        <v>176</v>
      </c>
      <c r="BJ41" s="169">
        <v>173</v>
      </c>
      <c r="BK41" s="116">
        <v>104</v>
      </c>
      <c r="BL41" s="177">
        <v>69</v>
      </c>
      <c r="BM41" s="172">
        <v>430</v>
      </c>
      <c r="BN41" s="116">
        <v>283</v>
      </c>
      <c r="BO41" s="180">
        <v>147</v>
      </c>
      <c r="BP41" s="169">
        <v>98</v>
      </c>
      <c r="BQ41" s="116">
        <v>71</v>
      </c>
      <c r="BR41" s="177">
        <v>27</v>
      </c>
    </row>
    <row r="42" spans="1:70" s="20" customFormat="1" ht="15" customHeight="1">
      <c r="A42" s="182" t="s">
        <v>38</v>
      </c>
      <c r="B42" s="172">
        <v>26295</v>
      </c>
      <c r="C42" s="195">
        <v>15104</v>
      </c>
      <c r="D42" s="212">
        <v>11191</v>
      </c>
      <c r="E42" s="169">
        <v>5557</v>
      </c>
      <c r="F42" s="116">
        <v>3295</v>
      </c>
      <c r="G42" s="180">
        <v>2262</v>
      </c>
      <c r="H42" s="169">
        <v>2331</v>
      </c>
      <c r="I42" s="116">
        <v>1330</v>
      </c>
      <c r="J42" s="180">
        <v>1001</v>
      </c>
      <c r="K42" s="169">
        <v>1386</v>
      </c>
      <c r="L42" s="116">
        <v>816</v>
      </c>
      <c r="M42" s="180">
        <v>570</v>
      </c>
      <c r="N42" s="169">
        <v>1470</v>
      </c>
      <c r="O42" s="116">
        <v>804</v>
      </c>
      <c r="P42" s="177">
        <v>666</v>
      </c>
      <c r="Q42" s="169">
        <v>5856</v>
      </c>
      <c r="R42" s="116">
        <v>3235</v>
      </c>
      <c r="S42" s="180">
        <v>2621</v>
      </c>
      <c r="T42" s="169">
        <v>794</v>
      </c>
      <c r="U42" s="116">
        <v>460</v>
      </c>
      <c r="V42" s="180">
        <v>334</v>
      </c>
      <c r="W42" s="169">
        <v>873</v>
      </c>
      <c r="X42" s="116">
        <v>525</v>
      </c>
      <c r="Y42" s="180">
        <v>348</v>
      </c>
      <c r="Z42" s="169">
        <v>591</v>
      </c>
      <c r="AA42" s="116">
        <v>337</v>
      </c>
      <c r="AB42" s="180">
        <v>254</v>
      </c>
      <c r="AC42" s="169">
        <v>473</v>
      </c>
      <c r="AD42" s="116">
        <v>279</v>
      </c>
      <c r="AE42" s="180">
        <v>194</v>
      </c>
      <c r="AF42" s="169">
        <v>3273</v>
      </c>
      <c r="AG42" s="116">
        <v>1875</v>
      </c>
      <c r="AH42" s="180">
        <v>1398</v>
      </c>
      <c r="AI42" s="169">
        <v>290</v>
      </c>
      <c r="AJ42" s="116">
        <v>165</v>
      </c>
      <c r="AK42" s="180">
        <v>125</v>
      </c>
      <c r="AL42" s="169">
        <v>149</v>
      </c>
      <c r="AM42" s="116">
        <v>99</v>
      </c>
      <c r="AN42" s="177">
        <v>50</v>
      </c>
      <c r="AO42" s="172">
        <v>95</v>
      </c>
      <c r="AP42" s="116">
        <v>54</v>
      </c>
      <c r="AQ42" s="180">
        <v>41</v>
      </c>
      <c r="AR42" s="169">
        <v>220</v>
      </c>
      <c r="AS42" s="116">
        <v>131</v>
      </c>
      <c r="AT42" s="177">
        <v>89</v>
      </c>
      <c r="AU42" s="172">
        <v>254</v>
      </c>
      <c r="AV42" s="116">
        <v>140</v>
      </c>
      <c r="AW42" s="180">
        <v>114</v>
      </c>
      <c r="AX42" s="169">
        <v>175</v>
      </c>
      <c r="AY42" s="116">
        <v>103</v>
      </c>
      <c r="AZ42" s="177">
        <v>72</v>
      </c>
      <c r="BA42" s="172">
        <v>320</v>
      </c>
      <c r="BB42" s="116">
        <v>208</v>
      </c>
      <c r="BC42" s="180">
        <v>112</v>
      </c>
      <c r="BD42" s="169">
        <v>1090</v>
      </c>
      <c r="BE42" s="116">
        <v>610</v>
      </c>
      <c r="BF42" s="177">
        <v>480</v>
      </c>
      <c r="BG42" s="172">
        <v>450</v>
      </c>
      <c r="BH42" s="116">
        <v>249</v>
      </c>
      <c r="BI42" s="180">
        <v>201</v>
      </c>
      <c r="BJ42" s="169">
        <v>149</v>
      </c>
      <c r="BK42" s="116">
        <v>90</v>
      </c>
      <c r="BL42" s="177">
        <v>59</v>
      </c>
      <c r="BM42" s="172">
        <v>399</v>
      </c>
      <c r="BN42" s="116">
        <v>238</v>
      </c>
      <c r="BO42" s="180">
        <v>161</v>
      </c>
      <c r="BP42" s="169">
        <v>100</v>
      </c>
      <c r="BQ42" s="116">
        <v>61</v>
      </c>
      <c r="BR42" s="177">
        <v>39</v>
      </c>
    </row>
    <row r="43" spans="1:70" s="2" customFormat="1" ht="15" customHeight="1">
      <c r="A43" s="209" t="s">
        <v>8</v>
      </c>
      <c r="B43" s="211">
        <v>128763</v>
      </c>
      <c r="C43" s="211">
        <v>71342</v>
      </c>
      <c r="D43" s="211">
        <v>57421</v>
      </c>
      <c r="E43" s="218">
        <v>26794</v>
      </c>
      <c r="F43" s="194">
        <v>15157</v>
      </c>
      <c r="G43" s="213">
        <v>11637</v>
      </c>
      <c r="H43" s="218">
        <v>11813</v>
      </c>
      <c r="I43" s="194">
        <v>6527</v>
      </c>
      <c r="J43" s="213">
        <v>5286</v>
      </c>
      <c r="K43" s="218">
        <v>6947</v>
      </c>
      <c r="L43" s="194">
        <v>3775</v>
      </c>
      <c r="M43" s="213">
        <v>3172</v>
      </c>
      <c r="N43" s="218">
        <v>7039</v>
      </c>
      <c r="O43" s="194">
        <v>3846</v>
      </c>
      <c r="P43" s="196">
        <v>3193</v>
      </c>
      <c r="Q43" s="218">
        <v>28617</v>
      </c>
      <c r="R43" s="194">
        <v>15647</v>
      </c>
      <c r="S43" s="213">
        <v>12970</v>
      </c>
      <c r="T43" s="218">
        <v>3788</v>
      </c>
      <c r="U43" s="194">
        <v>2177</v>
      </c>
      <c r="V43" s="213">
        <v>1611</v>
      </c>
      <c r="W43" s="218">
        <v>4342</v>
      </c>
      <c r="X43" s="194">
        <v>2402</v>
      </c>
      <c r="Y43" s="213">
        <v>1940</v>
      </c>
      <c r="Z43" s="218">
        <v>3068</v>
      </c>
      <c r="AA43" s="194">
        <v>1678</v>
      </c>
      <c r="AB43" s="213">
        <v>1390</v>
      </c>
      <c r="AC43" s="218">
        <v>2341</v>
      </c>
      <c r="AD43" s="194">
        <v>1245</v>
      </c>
      <c r="AE43" s="213">
        <v>1096</v>
      </c>
      <c r="AF43" s="218">
        <v>16121</v>
      </c>
      <c r="AG43" s="194">
        <v>8911</v>
      </c>
      <c r="AH43" s="213">
        <v>7210</v>
      </c>
      <c r="AI43" s="218">
        <v>1405</v>
      </c>
      <c r="AJ43" s="194">
        <v>771</v>
      </c>
      <c r="AK43" s="213">
        <v>634</v>
      </c>
      <c r="AL43" s="218">
        <v>727</v>
      </c>
      <c r="AM43" s="194">
        <v>468</v>
      </c>
      <c r="AN43" s="196">
        <v>259</v>
      </c>
      <c r="AO43" s="206">
        <v>434</v>
      </c>
      <c r="AP43" s="194">
        <v>239</v>
      </c>
      <c r="AQ43" s="213">
        <v>195</v>
      </c>
      <c r="AR43" s="218">
        <v>963</v>
      </c>
      <c r="AS43" s="194">
        <v>540</v>
      </c>
      <c r="AT43" s="196">
        <v>423</v>
      </c>
      <c r="AU43" s="206">
        <v>1128</v>
      </c>
      <c r="AV43" s="194">
        <v>622</v>
      </c>
      <c r="AW43" s="213">
        <v>506</v>
      </c>
      <c r="AX43" s="218">
        <v>922</v>
      </c>
      <c r="AY43" s="194">
        <v>513</v>
      </c>
      <c r="AZ43" s="196">
        <v>409</v>
      </c>
      <c r="BA43" s="206">
        <v>1458</v>
      </c>
      <c r="BB43" s="202">
        <v>850</v>
      </c>
      <c r="BC43" s="215">
        <v>608</v>
      </c>
      <c r="BD43" s="218">
        <v>5441</v>
      </c>
      <c r="BE43" s="202">
        <v>2997</v>
      </c>
      <c r="BF43" s="203">
        <v>2444</v>
      </c>
      <c r="BG43" s="206">
        <v>2341</v>
      </c>
      <c r="BH43" s="202">
        <v>1198</v>
      </c>
      <c r="BI43" s="215">
        <v>1143</v>
      </c>
      <c r="BJ43" s="218">
        <v>719</v>
      </c>
      <c r="BK43" s="202">
        <v>413</v>
      </c>
      <c r="BL43" s="203">
        <v>306</v>
      </c>
      <c r="BM43" s="206">
        <v>1932</v>
      </c>
      <c r="BN43" s="202">
        <v>1106</v>
      </c>
      <c r="BO43" s="215">
        <v>826</v>
      </c>
      <c r="BP43" s="218">
        <v>423</v>
      </c>
      <c r="BQ43" s="202">
        <v>260</v>
      </c>
      <c r="BR43" s="203">
        <v>163</v>
      </c>
    </row>
    <row r="44" spans="1:70" s="20" customFormat="1" ht="15" customHeight="1">
      <c r="A44" s="182" t="s">
        <v>101</v>
      </c>
      <c r="B44" s="172">
        <v>26598</v>
      </c>
      <c r="C44" s="195">
        <v>15002</v>
      </c>
      <c r="D44" s="212">
        <v>11596</v>
      </c>
      <c r="E44" s="169">
        <v>5589</v>
      </c>
      <c r="F44" s="116">
        <v>3232</v>
      </c>
      <c r="G44" s="180">
        <v>2357</v>
      </c>
      <c r="H44" s="169">
        <v>2411</v>
      </c>
      <c r="I44" s="116">
        <v>1376</v>
      </c>
      <c r="J44" s="180">
        <v>1035</v>
      </c>
      <c r="K44" s="169">
        <v>1398</v>
      </c>
      <c r="L44" s="116">
        <v>785</v>
      </c>
      <c r="M44" s="180">
        <v>613</v>
      </c>
      <c r="N44" s="169">
        <v>1490</v>
      </c>
      <c r="O44" s="116">
        <v>824</v>
      </c>
      <c r="P44" s="177">
        <v>666</v>
      </c>
      <c r="Q44" s="169">
        <v>5910</v>
      </c>
      <c r="R44" s="116">
        <v>3185</v>
      </c>
      <c r="S44" s="180">
        <v>2725</v>
      </c>
      <c r="T44" s="169">
        <v>792</v>
      </c>
      <c r="U44" s="116">
        <v>443</v>
      </c>
      <c r="V44" s="180">
        <v>349</v>
      </c>
      <c r="W44" s="169">
        <v>871</v>
      </c>
      <c r="X44" s="116">
        <v>496</v>
      </c>
      <c r="Y44" s="180">
        <v>375</v>
      </c>
      <c r="Z44" s="169">
        <v>603</v>
      </c>
      <c r="AA44" s="116">
        <v>340</v>
      </c>
      <c r="AB44" s="180">
        <v>263</v>
      </c>
      <c r="AC44" s="169">
        <v>494</v>
      </c>
      <c r="AD44" s="116">
        <v>274</v>
      </c>
      <c r="AE44" s="180">
        <v>220</v>
      </c>
      <c r="AF44" s="169">
        <v>3407</v>
      </c>
      <c r="AG44" s="116">
        <v>1957</v>
      </c>
      <c r="AH44" s="180">
        <v>1450</v>
      </c>
      <c r="AI44" s="169">
        <v>275</v>
      </c>
      <c r="AJ44" s="116">
        <v>145</v>
      </c>
      <c r="AK44" s="180">
        <v>130</v>
      </c>
      <c r="AL44" s="169">
        <v>154</v>
      </c>
      <c r="AM44" s="116">
        <v>103</v>
      </c>
      <c r="AN44" s="177">
        <v>51</v>
      </c>
      <c r="AO44" s="172">
        <v>97</v>
      </c>
      <c r="AP44" s="116">
        <v>54</v>
      </c>
      <c r="AQ44" s="180">
        <v>43</v>
      </c>
      <c r="AR44" s="169">
        <v>212</v>
      </c>
      <c r="AS44" s="116">
        <v>127</v>
      </c>
      <c r="AT44" s="177">
        <v>85</v>
      </c>
      <c r="AU44" s="172">
        <v>228</v>
      </c>
      <c r="AV44" s="116">
        <v>126</v>
      </c>
      <c r="AW44" s="180">
        <v>102</v>
      </c>
      <c r="AX44" s="169">
        <v>209</v>
      </c>
      <c r="AY44" s="116">
        <v>125</v>
      </c>
      <c r="AZ44" s="177">
        <v>84</v>
      </c>
      <c r="BA44" s="172">
        <v>284</v>
      </c>
      <c r="BB44" s="116">
        <v>181</v>
      </c>
      <c r="BC44" s="180">
        <v>103</v>
      </c>
      <c r="BD44" s="169">
        <v>1084</v>
      </c>
      <c r="BE44" s="116">
        <v>609</v>
      </c>
      <c r="BF44" s="177">
        <v>475</v>
      </c>
      <c r="BG44" s="172">
        <v>451</v>
      </c>
      <c r="BH44" s="116">
        <v>238</v>
      </c>
      <c r="BI44" s="180">
        <v>213</v>
      </c>
      <c r="BJ44" s="169">
        <v>144</v>
      </c>
      <c r="BK44" s="116">
        <v>89</v>
      </c>
      <c r="BL44" s="177">
        <v>55</v>
      </c>
      <c r="BM44" s="172">
        <v>400</v>
      </c>
      <c r="BN44" s="116">
        <v>232</v>
      </c>
      <c r="BO44" s="180">
        <v>168</v>
      </c>
      <c r="BP44" s="169">
        <v>95</v>
      </c>
      <c r="BQ44" s="116">
        <v>61</v>
      </c>
      <c r="BR44" s="177">
        <v>34</v>
      </c>
    </row>
    <row r="45" spans="1:70" s="20" customFormat="1" ht="15" customHeight="1">
      <c r="A45" s="182" t="s">
        <v>39</v>
      </c>
      <c r="B45" s="172">
        <v>27188</v>
      </c>
      <c r="C45" s="195">
        <v>14973</v>
      </c>
      <c r="D45" s="212">
        <v>12215</v>
      </c>
      <c r="E45" s="169">
        <v>5644</v>
      </c>
      <c r="F45" s="116">
        <v>3245</v>
      </c>
      <c r="G45" s="180">
        <v>2399</v>
      </c>
      <c r="H45" s="169">
        <v>2460</v>
      </c>
      <c r="I45" s="116">
        <v>1363</v>
      </c>
      <c r="J45" s="180">
        <v>1097</v>
      </c>
      <c r="K45" s="169">
        <v>1483</v>
      </c>
      <c r="L45" s="116">
        <v>782</v>
      </c>
      <c r="M45" s="180">
        <v>701</v>
      </c>
      <c r="N45" s="169">
        <v>1470</v>
      </c>
      <c r="O45" s="116">
        <v>793</v>
      </c>
      <c r="P45" s="177">
        <v>677</v>
      </c>
      <c r="Q45" s="169">
        <v>6137</v>
      </c>
      <c r="R45" s="116">
        <v>3274</v>
      </c>
      <c r="S45" s="180">
        <v>2863</v>
      </c>
      <c r="T45" s="169">
        <v>822</v>
      </c>
      <c r="U45" s="116">
        <v>485</v>
      </c>
      <c r="V45" s="180">
        <v>337</v>
      </c>
      <c r="W45" s="169">
        <v>922</v>
      </c>
      <c r="X45" s="116">
        <v>516</v>
      </c>
      <c r="Y45" s="180">
        <v>406</v>
      </c>
      <c r="Z45" s="169">
        <v>617</v>
      </c>
      <c r="AA45" s="116">
        <v>360</v>
      </c>
      <c r="AB45" s="180">
        <v>257</v>
      </c>
      <c r="AC45" s="169">
        <v>497</v>
      </c>
      <c r="AD45" s="116">
        <v>260</v>
      </c>
      <c r="AE45" s="180">
        <v>237</v>
      </c>
      <c r="AF45" s="169">
        <v>3429</v>
      </c>
      <c r="AG45" s="116">
        <v>1839</v>
      </c>
      <c r="AH45" s="180">
        <v>1590</v>
      </c>
      <c r="AI45" s="169">
        <v>264</v>
      </c>
      <c r="AJ45" s="116">
        <v>145</v>
      </c>
      <c r="AK45" s="180">
        <v>119</v>
      </c>
      <c r="AL45" s="169">
        <v>158</v>
      </c>
      <c r="AM45" s="116">
        <v>107</v>
      </c>
      <c r="AN45" s="177">
        <v>51</v>
      </c>
      <c r="AO45" s="172">
        <v>89</v>
      </c>
      <c r="AP45" s="116">
        <v>48</v>
      </c>
      <c r="AQ45" s="180">
        <v>41</v>
      </c>
      <c r="AR45" s="169">
        <v>227</v>
      </c>
      <c r="AS45" s="116">
        <v>133</v>
      </c>
      <c r="AT45" s="177">
        <v>94</v>
      </c>
      <c r="AU45" s="172">
        <v>217</v>
      </c>
      <c r="AV45" s="116">
        <v>117</v>
      </c>
      <c r="AW45" s="180">
        <v>100</v>
      </c>
      <c r="AX45" s="169">
        <v>181</v>
      </c>
      <c r="AY45" s="116">
        <v>93</v>
      </c>
      <c r="AZ45" s="177">
        <v>88</v>
      </c>
      <c r="BA45" s="172">
        <v>320</v>
      </c>
      <c r="BB45" s="116">
        <v>190</v>
      </c>
      <c r="BC45" s="180">
        <v>130</v>
      </c>
      <c r="BD45" s="169">
        <v>1157</v>
      </c>
      <c r="BE45" s="116">
        <v>611</v>
      </c>
      <c r="BF45" s="177">
        <v>546</v>
      </c>
      <c r="BG45" s="172">
        <v>445</v>
      </c>
      <c r="BH45" s="116">
        <v>239</v>
      </c>
      <c r="BI45" s="180">
        <v>206</v>
      </c>
      <c r="BJ45" s="169">
        <v>151</v>
      </c>
      <c r="BK45" s="116">
        <v>89</v>
      </c>
      <c r="BL45" s="177">
        <v>62</v>
      </c>
      <c r="BM45" s="172">
        <v>405</v>
      </c>
      <c r="BN45" s="116">
        <v>225</v>
      </c>
      <c r="BO45" s="180">
        <v>180</v>
      </c>
      <c r="BP45" s="169">
        <v>93</v>
      </c>
      <c r="BQ45" s="116">
        <v>59</v>
      </c>
      <c r="BR45" s="177">
        <v>34</v>
      </c>
    </row>
    <row r="46" spans="1:70" s="20" customFormat="1" ht="15" customHeight="1">
      <c r="A46" s="182" t="s">
        <v>40</v>
      </c>
      <c r="B46" s="172">
        <v>24989</v>
      </c>
      <c r="C46" s="195">
        <v>13729</v>
      </c>
      <c r="D46" s="212">
        <v>11260</v>
      </c>
      <c r="E46" s="169">
        <v>5123</v>
      </c>
      <c r="F46" s="116">
        <v>2890</v>
      </c>
      <c r="G46" s="180">
        <v>2233</v>
      </c>
      <c r="H46" s="169">
        <v>2356</v>
      </c>
      <c r="I46" s="116">
        <v>1286</v>
      </c>
      <c r="J46" s="180">
        <v>1070</v>
      </c>
      <c r="K46" s="169">
        <v>1368</v>
      </c>
      <c r="L46" s="116">
        <v>743</v>
      </c>
      <c r="M46" s="180">
        <v>625</v>
      </c>
      <c r="N46" s="169">
        <v>1440</v>
      </c>
      <c r="O46" s="116">
        <v>795</v>
      </c>
      <c r="P46" s="177">
        <v>645</v>
      </c>
      <c r="Q46" s="169">
        <v>5454</v>
      </c>
      <c r="R46" s="116">
        <v>2986</v>
      </c>
      <c r="S46" s="180">
        <v>2468</v>
      </c>
      <c r="T46" s="169">
        <v>723</v>
      </c>
      <c r="U46" s="116">
        <v>410</v>
      </c>
      <c r="V46" s="180">
        <v>313</v>
      </c>
      <c r="W46" s="169">
        <v>844</v>
      </c>
      <c r="X46" s="116">
        <v>447</v>
      </c>
      <c r="Y46" s="180">
        <v>397</v>
      </c>
      <c r="Z46" s="169">
        <v>618</v>
      </c>
      <c r="AA46" s="116">
        <v>306</v>
      </c>
      <c r="AB46" s="180">
        <v>312</v>
      </c>
      <c r="AC46" s="169">
        <v>435</v>
      </c>
      <c r="AD46" s="116">
        <v>222</v>
      </c>
      <c r="AE46" s="180">
        <v>213</v>
      </c>
      <c r="AF46" s="169">
        <v>3179</v>
      </c>
      <c r="AG46" s="116">
        <v>1749</v>
      </c>
      <c r="AH46" s="180">
        <v>1430</v>
      </c>
      <c r="AI46" s="169">
        <v>275</v>
      </c>
      <c r="AJ46" s="116">
        <v>149</v>
      </c>
      <c r="AK46" s="180">
        <v>126</v>
      </c>
      <c r="AL46" s="169">
        <v>138</v>
      </c>
      <c r="AM46" s="116">
        <v>86</v>
      </c>
      <c r="AN46" s="177">
        <v>52</v>
      </c>
      <c r="AO46" s="172">
        <v>85</v>
      </c>
      <c r="AP46" s="116">
        <v>46</v>
      </c>
      <c r="AQ46" s="180">
        <v>39</v>
      </c>
      <c r="AR46" s="169">
        <v>173</v>
      </c>
      <c r="AS46" s="116">
        <v>92</v>
      </c>
      <c r="AT46" s="177">
        <v>81</v>
      </c>
      <c r="AU46" s="172">
        <v>216</v>
      </c>
      <c r="AV46" s="116">
        <v>128</v>
      </c>
      <c r="AW46" s="180">
        <v>88</v>
      </c>
      <c r="AX46" s="169">
        <v>172</v>
      </c>
      <c r="AY46" s="116">
        <v>107</v>
      </c>
      <c r="AZ46" s="177">
        <v>65</v>
      </c>
      <c r="BA46" s="172">
        <v>310</v>
      </c>
      <c r="BB46" s="116">
        <v>164</v>
      </c>
      <c r="BC46" s="180">
        <v>146</v>
      </c>
      <c r="BD46" s="169">
        <v>1067</v>
      </c>
      <c r="BE46" s="116">
        <v>589</v>
      </c>
      <c r="BF46" s="177">
        <v>478</v>
      </c>
      <c r="BG46" s="172">
        <v>438</v>
      </c>
      <c r="BH46" s="116">
        <v>215</v>
      </c>
      <c r="BI46" s="180">
        <v>223</v>
      </c>
      <c r="BJ46" s="169">
        <v>115</v>
      </c>
      <c r="BK46" s="116">
        <v>61</v>
      </c>
      <c r="BL46" s="177">
        <v>54</v>
      </c>
      <c r="BM46" s="172">
        <v>384</v>
      </c>
      <c r="BN46" s="116">
        <v>211</v>
      </c>
      <c r="BO46" s="180">
        <v>173</v>
      </c>
      <c r="BP46" s="169">
        <v>76</v>
      </c>
      <c r="BQ46" s="116">
        <v>47</v>
      </c>
      <c r="BR46" s="177">
        <v>29</v>
      </c>
    </row>
    <row r="47" spans="1:70" s="20" customFormat="1" ht="15" customHeight="1">
      <c r="A47" s="182" t="s">
        <v>41</v>
      </c>
      <c r="B47" s="172">
        <v>25393</v>
      </c>
      <c r="C47" s="195">
        <v>13973</v>
      </c>
      <c r="D47" s="212">
        <v>11420</v>
      </c>
      <c r="E47" s="169">
        <v>5341</v>
      </c>
      <c r="F47" s="116">
        <v>2973</v>
      </c>
      <c r="G47" s="180">
        <v>2368</v>
      </c>
      <c r="H47" s="169">
        <v>2346</v>
      </c>
      <c r="I47" s="116">
        <v>1271</v>
      </c>
      <c r="J47" s="180">
        <v>1075</v>
      </c>
      <c r="K47" s="169">
        <v>1369</v>
      </c>
      <c r="L47" s="116">
        <v>742</v>
      </c>
      <c r="M47" s="180">
        <v>627</v>
      </c>
      <c r="N47" s="169">
        <v>1351</v>
      </c>
      <c r="O47" s="116">
        <v>722</v>
      </c>
      <c r="P47" s="177">
        <v>629</v>
      </c>
      <c r="Q47" s="169">
        <v>5575</v>
      </c>
      <c r="R47" s="116">
        <v>3085</v>
      </c>
      <c r="S47" s="180">
        <v>2490</v>
      </c>
      <c r="T47" s="169">
        <v>758</v>
      </c>
      <c r="U47" s="116">
        <v>434</v>
      </c>
      <c r="V47" s="180">
        <v>324</v>
      </c>
      <c r="W47" s="169">
        <v>887</v>
      </c>
      <c r="X47" s="116">
        <v>487</v>
      </c>
      <c r="Y47" s="180">
        <v>400</v>
      </c>
      <c r="Z47" s="169">
        <v>605</v>
      </c>
      <c r="AA47" s="116">
        <v>333</v>
      </c>
      <c r="AB47" s="180">
        <v>272</v>
      </c>
      <c r="AC47" s="169">
        <v>455</v>
      </c>
      <c r="AD47" s="116">
        <v>244</v>
      </c>
      <c r="AE47" s="180">
        <v>211</v>
      </c>
      <c r="AF47" s="169">
        <v>3150</v>
      </c>
      <c r="AG47" s="116">
        <v>1761</v>
      </c>
      <c r="AH47" s="180">
        <v>1389</v>
      </c>
      <c r="AI47" s="169">
        <v>294</v>
      </c>
      <c r="AJ47" s="116">
        <v>158</v>
      </c>
      <c r="AK47" s="180">
        <v>136</v>
      </c>
      <c r="AL47" s="169">
        <v>141</v>
      </c>
      <c r="AM47" s="116">
        <v>82</v>
      </c>
      <c r="AN47" s="177">
        <v>59</v>
      </c>
      <c r="AO47" s="172">
        <v>86</v>
      </c>
      <c r="AP47" s="116">
        <v>48</v>
      </c>
      <c r="AQ47" s="180">
        <v>38</v>
      </c>
      <c r="AR47" s="169">
        <v>182</v>
      </c>
      <c r="AS47" s="116">
        <v>97</v>
      </c>
      <c r="AT47" s="177">
        <v>85</v>
      </c>
      <c r="AU47" s="172">
        <v>244</v>
      </c>
      <c r="AV47" s="116">
        <v>124</v>
      </c>
      <c r="AW47" s="180">
        <v>120</v>
      </c>
      <c r="AX47" s="169">
        <v>172</v>
      </c>
      <c r="AY47" s="116">
        <v>84</v>
      </c>
      <c r="AZ47" s="177">
        <v>88</v>
      </c>
      <c r="BA47" s="172">
        <v>278</v>
      </c>
      <c r="BB47" s="116">
        <v>160</v>
      </c>
      <c r="BC47" s="180">
        <v>118</v>
      </c>
      <c r="BD47" s="169">
        <v>1054</v>
      </c>
      <c r="BE47" s="116">
        <v>567</v>
      </c>
      <c r="BF47" s="177">
        <v>487</v>
      </c>
      <c r="BG47" s="172">
        <v>477</v>
      </c>
      <c r="BH47" s="116">
        <v>244</v>
      </c>
      <c r="BI47" s="180">
        <v>233</v>
      </c>
      <c r="BJ47" s="169">
        <v>163</v>
      </c>
      <c r="BK47" s="116">
        <v>90</v>
      </c>
      <c r="BL47" s="177">
        <v>73</v>
      </c>
      <c r="BM47" s="172">
        <v>386</v>
      </c>
      <c r="BN47" s="116">
        <v>222</v>
      </c>
      <c r="BO47" s="180">
        <v>164</v>
      </c>
      <c r="BP47" s="169">
        <v>79</v>
      </c>
      <c r="BQ47" s="116">
        <v>45</v>
      </c>
      <c r="BR47" s="177">
        <v>34</v>
      </c>
    </row>
    <row r="48" spans="1:70" s="20" customFormat="1" ht="15" customHeight="1">
      <c r="A48" s="182" t="s">
        <v>42</v>
      </c>
      <c r="B48" s="172">
        <v>24595</v>
      </c>
      <c r="C48" s="195">
        <v>13665</v>
      </c>
      <c r="D48" s="212">
        <v>10930</v>
      </c>
      <c r="E48" s="169">
        <v>5097</v>
      </c>
      <c r="F48" s="116">
        <v>2817</v>
      </c>
      <c r="G48" s="299">
        <v>2280</v>
      </c>
      <c r="H48" s="169">
        <v>2240</v>
      </c>
      <c r="I48" s="116">
        <v>1231</v>
      </c>
      <c r="J48" s="180">
        <v>1009</v>
      </c>
      <c r="K48" s="169">
        <v>1329</v>
      </c>
      <c r="L48" s="116">
        <v>723</v>
      </c>
      <c r="M48" s="180">
        <v>606</v>
      </c>
      <c r="N48" s="169">
        <v>1288</v>
      </c>
      <c r="O48" s="116">
        <v>712</v>
      </c>
      <c r="P48" s="177">
        <v>576</v>
      </c>
      <c r="Q48" s="169">
        <v>5541</v>
      </c>
      <c r="R48" s="116">
        <v>3117</v>
      </c>
      <c r="S48" s="180">
        <v>2424</v>
      </c>
      <c r="T48" s="169">
        <v>693</v>
      </c>
      <c r="U48" s="116">
        <v>405</v>
      </c>
      <c r="V48" s="180">
        <v>288</v>
      </c>
      <c r="W48" s="169">
        <v>818</v>
      </c>
      <c r="X48" s="116">
        <v>456</v>
      </c>
      <c r="Y48" s="180">
        <v>362</v>
      </c>
      <c r="Z48" s="169">
        <v>625</v>
      </c>
      <c r="AA48" s="116">
        <v>339</v>
      </c>
      <c r="AB48" s="180">
        <v>286</v>
      </c>
      <c r="AC48" s="169">
        <v>460</v>
      </c>
      <c r="AD48" s="116">
        <v>245</v>
      </c>
      <c r="AE48" s="180">
        <v>215</v>
      </c>
      <c r="AF48" s="169">
        <v>2956</v>
      </c>
      <c r="AG48" s="116">
        <v>1605</v>
      </c>
      <c r="AH48" s="180">
        <v>1351</v>
      </c>
      <c r="AI48" s="169">
        <v>297</v>
      </c>
      <c r="AJ48" s="116">
        <v>174</v>
      </c>
      <c r="AK48" s="180">
        <v>123</v>
      </c>
      <c r="AL48" s="169">
        <v>136</v>
      </c>
      <c r="AM48" s="116">
        <v>90</v>
      </c>
      <c r="AN48" s="177">
        <v>46</v>
      </c>
      <c r="AO48" s="172">
        <v>77</v>
      </c>
      <c r="AP48" s="116">
        <v>43</v>
      </c>
      <c r="AQ48" s="180">
        <v>34</v>
      </c>
      <c r="AR48" s="169">
        <v>169</v>
      </c>
      <c r="AS48" s="116">
        <v>91</v>
      </c>
      <c r="AT48" s="177">
        <v>78</v>
      </c>
      <c r="AU48" s="172">
        <v>223</v>
      </c>
      <c r="AV48" s="116">
        <v>127</v>
      </c>
      <c r="AW48" s="180">
        <v>96</v>
      </c>
      <c r="AX48" s="169">
        <v>188</v>
      </c>
      <c r="AY48" s="116">
        <v>104</v>
      </c>
      <c r="AZ48" s="177">
        <v>84</v>
      </c>
      <c r="BA48" s="172">
        <v>266</v>
      </c>
      <c r="BB48" s="116">
        <v>155</v>
      </c>
      <c r="BC48" s="180">
        <v>111</v>
      </c>
      <c r="BD48" s="169">
        <v>1079</v>
      </c>
      <c r="BE48" s="116">
        <v>621</v>
      </c>
      <c r="BF48" s="177">
        <v>458</v>
      </c>
      <c r="BG48" s="172">
        <v>530</v>
      </c>
      <c r="BH48" s="116">
        <v>262</v>
      </c>
      <c r="BI48" s="180">
        <v>268</v>
      </c>
      <c r="BJ48" s="169">
        <v>146</v>
      </c>
      <c r="BK48" s="116">
        <v>84</v>
      </c>
      <c r="BL48" s="177">
        <v>62</v>
      </c>
      <c r="BM48" s="172">
        <v>357</v>
      </c>
      <c r="BN48" s="116">
        <v>216</v>
      </c>
      <c r="BO48" s="180">
        <v>141</v>
      </c>
      <c r="BP48" s="169">
        <v>80</v>
      </c>
      <c r="BQ48" s="116">
        <v>48</v>
      </c>
      <c r="BR48" s="177">
        <v>32</v>
      </c>
    </row>
    <row r="49" spans="1:70" s="2" customFormat="1" ht="15" customHeight="1">
      <c r="A49" s="209" t="s">
        <v>9</v>
      </c>
      <c r="B49" s="211">
        <v>132714</v>
      </c>
      <c r="C49" s="211">
        <v>70325</v>
      </c>
      <c r="D49" s="211">
        <v>62389</v>
      </c>
      <c r="E49" s="218">
        <v>27208</v>
      </c>
      <c r="F49" s="194">
        <v>14214</v>
      </c>
      <c r="G49" s="213">
        <v>12994</v>
      </c>
      <c r="H49" s="218">
        <v>11477</v>
      </c>
      <c r="I49" s="194">
        <v>6011</v>
      </c>
      <c r="J49" s="213">
        <v>5466</v>
      </c>
      <c r="K49" s="218">
        <v>6845</v>
      </c>
      <c r="L49" s="194">
        <v>3550</v>
      </c>
      <c r="M49" s="213">
        <v>3295</v>
      </c>
      <c r="N49" s="218">
        <v>6995</v>
      </c>
      <c r="O49" s="194">
        <v>3622</v>
      </c>
      <c r="P49" s="196">
        <v>3373</v>
      </c>
      <c r="Q49" s="218">
        <v>30699</v>
      </c>
      <c r="R49" s="194">
        <v>16303</v>
      </c>
      <c r="S49" s="213">
        <v>14396</v>
      </c>
      <c r="T49" s="218">
        <v>3829</v>
      </c>
      <c r="U49" s="194">
        <v>1998</v>
      </c>
      <c r="V49" s="213">
        <v>1831</v>
      </c>
      <c r="W49" s="218">
        <v>4367</v>
      </c>
      <c r="X49" s="194">
        <v>2342</v>
      </c>
      <c r="Y49" s="213">
        <v>2025</v>
      </c>
      <c r="Z49" s="218">
        <v>3528</v>
      </c>
      <c r="AA49" s="194">
        <v>1882</v>
      </c>
      <c r="AB49" s="213">
        <v>1646</v>
      </c>
      <c r="AC49" s="218">
        <v>2675</v>
      </c>
      <c r="AD49" s="194">
        <v>1424</v>
      </c>
      <c r="AE49" s="213">
        <v>1251</v>
      </c>
      <c r="AF49" s="218">
        <v>15157</v>
      </c>
      <c r="AG49" s="194">
        <v>8163</v>
      </c>
      <c r="AH49" s="213">
        <v>6994</v>
      </c>
      <c r="AI49" s="218">
        <v>1450</v>
      </c>
      <c r="AJ49" s="194">
        <v>813</v>
      </c>
      <c r="AK49" s="213">
        <v>637</v>
      </c>
      <c r="AL49" s="218">
        <v>767</v>
      </c>
      <c r="AM49" s="194">
        <v>441</v>
      </c>
      <c r="AN49" s="196">
        <v>326</v>
      </c>
      <c r="AO49" s="206">
        <v>460</v>
      </c>
      <c r="AP49" s="194">
        <v>256</v>
      </c>
      <c r="AQ49" s="213">
        <v>204</v>
      </c>
      <c r="AR49" s="218">
        <v>1019</v>
      </c>
      <c r="AS49" s="194">
        <v>507</v>
      </c>
      <c r="AT49" s="196">
        <v>512</v>
      </c>
      <c r="AU49" s="206">
        <v>1202</v>
      </c>
      <c r="AV49" s="194">
        <v>641</v>
      </c>
      <c r="AW49" s="213">
        <v>561</v>
      </c>
      <c r="AX49" s="218">
        <v>959</v>
      </c>
      <c r="AY49" s="194">
        <v>525</v>
      </c>
      <c r="AZ49" s="196">
        <v>434</v>
      </c>
      <c r="BA49" s="206">
        <v>1518</v>
      </c>
      <c r="BB49" s="202">
        <v>849</v>
      </c>
      <c r="BC49" s="215">
        <v>669</v>
      </c>
      <c r="BD49" s="218">
        <v>6708</v>
      </c>
      <c r="BE49" s="202">
        <v>3630</v>
      </c>
      <c r="BF49" s="203">
        <v>3078</v>
      </c>
      <c r="BG49" s="206">
        <v>2758</v>
      </c>
      <c r="BH49" s="202">
        <v>1435</v>
      </c>
      <c r="BI49" s="215">
        <v>1323</v>
      </c>
      <c r="BJ49" s="218">
        <v>842</v>
      </c>
      <c r="BK49" s="202">
        <v>472</v>
      </c>
      <c r="BL49" s="203">
        <v>370</v>
      </c>
      <c r="BM49" s="206">
        <v>1860</v>
      </c>
      <c r="BN49" s="202">
        <v>1010</v>
      </c>
      <c r="BO49" s="215">
        <v>850</v>
      </c>
      <c r="BP49" s="218">
        <v>391</v>
      </c>
      <c r="BQ49" s="202">
        <v>237</v>
      </c>
      <c r="BR49" s="203">
        <v>154</v>
      </c>
    </row>
    <row r="50" spans="1:70" s="20" customFormat="1" ht="15" customHeight="1">
      <c r="A50" s="182" t="s">
        <v>102</v>
      </c>
      <c r="B50" s="172">
        <v>24562</v>
      </c>
      <c r="C50" s="195">
        <v>13249</v>
      </c>
      <c r="D50" s="212">
        <v>11313</v>
      </c>
      <c r="E50" s="169">
        <v>4852</v>
      </c>
      <c r="F50" s="116">
        <v>2598</v>
      </c>
      <c r="G50" s="180">
        <v>2254</v>
      </c>
      <c r="H50" s="169">
        <v>2153</v>
      </c>
      <c r="I50" s="116">
        <v>1141</v>
      </c>
      <c r="J50" s="180">
        <v>1012</v>
      </c>
      <c r="K50" s="169">
        <v>1268</v>
      </c>
      <c r="L50" s="116">
        <v>655</v>
      </c>
      <c r="M50" s="180">
        <v>613</v>
      </c>
      <c r="N50" s="169">
        <v>1295</v>
      </c>
      <c r="O50" s="116">
        <v>689</v>
      </c>
      <c r="P50" s="177">
        <v>606</v>
      </c>
      <c r="Q50" s="169">
        <v>5688</v>
      </c>
      <c r="R50" s="116">
        <v>3070</v>
      </c>
      <c r="S50" s="180">
        <v>2618</v>
      </c>
      <c r="T50" s="169">
        <v>706</v>
      </c>
      <c r="U50" s="116">
        <v>387</v>
      </c>
      <c r="V50" s="180">
        <v>319</v>
      </c>
      <c r="W50" s="169">
        <v>854</v>
      </c>
      <c r="X50" s="116">
        <v>463</v>
      </c>
      <c r="Y50" s="180">
        <v>391</v>
      </c>
      <c r="Z50" s="169">
        <v>612</v>
      </c>
      <c r="AA50" s="116">
        <v>310</v>
      </c>
      <c r="AB50" s="180">
        <v>302</v>
      </c>
      <c r="AC50" s="169">
        <v>483</v>
      </c>
      <c r="AD50" s="116">
        <v>264</v>
      </c>
      <c r="AE50" s="180">
        <v>219</v>
      </c>
      <c r="AF50" s="169">
        <v>2966</v>
      </c>
      <c r="AG50" s="116">
        <v>1670</v>
      </c>
      <c r="AH50" s="180">
        <v>1296</v>
      </c>
      <c r="AI50" s="169">
        <v>275</v>
      </c>
      <c r="AJ50" s="116">
        <v>163</v>
      </c>
      <c r="AK50" s="180">
        <v>112</v>
      </c>
      <c r="AL50" s="169">
        <v>146</v>
      </c>
      <c r="AM50" s="116">
        <v>84</v>
      </c>
      <c r="AN50" s="177">
        <v>62</v>
      </c>
      <c r="AO50" s="172">
        <v>97</v>
      </c>
      <c r="AP50" s="116">
        <v>52</v>
      </c>
      <c r="AQ50" s="180">
        <v>45</v>
      </c>
      <c r="AR50" s="169">
        <v>175</v>
      </c>
      <c r="AS50" s="116">
        <v>83</v>
      </c>
      <c r="AT50" s="177">
        <v>92</v>
      </c>
      <c r="AU50" s="172">
        <v>221</v>
      </c>
      <c r="AV50" s="116">
        <v>115</v>
      </c>
      <c r="AW50" s="180">
        <v>106</v>
      </c>
      <c r="AX50" s="169">
        <v>154</v>
      </c>
      <c r="AY50" s="116">
        <v>88</v>
      </c>
      <c r="AZ50" s="177">
        <v>66</v>
      </c>
      <c r="BA50" s="172">
        <v>325</v>
      </c>
      <c r="BB50" s="116">
        <v>182</v>
      </c>
      <c r="BC50" s="180">
        <v>143</v>
      </c>
      <c r="BD50" s="169">
        <v>1173</v>
      </c>
      <c r="BE50" s="116">
        <v>639</v>
      </c>
      <c r="BF50" s="177">
        <v>534</v>
      </c>
      <c r="BG50" s="172">
        <v>512</v>
      </c>
      <c r="BH50" s="116">
        <v>257</v>
      </c>
      <c r="BI50" s="180">
        <v>255</v>
      </c>
      <c r="BJ50" s="169">
        <v>156</v>
      </c>
      <c r="BK50" s="116">
        <v>86</v>
      </c>
      <c r="BL50" s="177">
        <v>70</v>
      </c>
      <c r="BM50" s="172">
        <v>385</v>
      </c>
      <c r="BN50" s="116">
        <v>209</v>
      </c>
      <c r="BO50" s="180">
        <v>176</v>
      </c>
      <c r="BP50" s="169">
        <v>66</v>
      </c>
      <c r="BQ50" s="116">
        <v>44</v>
      </c>
      <c r="BR50" s="177">
        <v>22</v>
      </c>
    </row>
    <row r="51" spans="1:70" s="20" customFormat="1" ht="15" customHeight="1">
      <c r="A51" s="182" t="s">
        <v>43</v>
      </c>
      <c r="B51" s="172">
        <v>25687</v>
      </c>
      <c r="C51" s="195">
        <v>13519</v>
      </c>
      <c r="D51" s="212">
        <v>12168</v>
      </c>
      <c r="E51" s="169">
        <v>5114</v>
      </c>
      <c r="F51" s="116">
        <v>2682</v>
      </c>
      <c r="G51" s="180">
        <v>2432</v>
      </c>
      <c r="H51" s="169">
        <v>2266</v>
      </c>
      <c r="I51" s="116">
        <v>1208</v>
      </c>
      <c r="J51" s="180">
        <v>1058</v>
      </c>
      <c r="K51" s="169">
        <v>1280</v>
      </c>
      <c r="L51" s="116">
        <v>664</v>
      </c>
      <c r="M51" s="180">
        <v>616</v>
      </c>
      <c r="N51" s="169">
        <v>1391</v>
      </c>
      <c r="O51" s="116">
        <v>681</v>
      </c>
      <c r="P51" s="177">
        <v>710</v>
      </c>
      <c r="Q51" s="169">
        <v>6101</v>
      </c>
      <c r="R51" s="116">
        <v>3241</v>
      </c>
      <c r="S51" s="180">
        <v>2860</v>
      </c>
      <c r="T51" s="169">
        <v>727</v>
      </c>
      <c r="U51" s="116">
        <v>361</v>
      </c>
      <c r="V51" s="180">
        <v>366</v>
      </c>
      <c r="W51" s="169">
        <v>841</v>
      </c>
      <c r="X51" s="116">
        <v>425</v>
      </c>
      <c r="Y51" s="180">
        <v>416</v>
      </c>
      <c r="Z51" s="169">
        <v>667</v>
      </c>
      <c r="AA51" s="116">
        <v>348</v>
      </c>
      <c r="AB51" s="180">
        <v>319</v>
      </c>
      <c r="AC51" s="169">
        <v>502</v>
      </c>
      <c r="AD51" s="116">
        <v>278</v>
      </c>
      <c r="AE51" s="180">
        <v>224</v>
      </c>
      <c r="AF51" s="169">
        <v>2915</v>
      </c>
      <c r="AG51" s="116">
        <v>1511</v>
      </c>
      <c r="AH51" s="180">
        <v>1404</v>
      </c>
      <c r="AI51" s="169">
        <v>292</v>
      </c>
      <c r="AJ51" s="116">
        <v>166</v>
      </c>
      <c r="AK51" s="180">
        <v>126</v>
      </c>
      <c r="AL51" s="169">
        <v>164</v>
      </c>
      <c r="AM51" s="116">
        <v>93</v>
      </c>
      <c r="AN51" s="177">
        <v>71</v>
      </c>
      <c r="AO51" s="172">
        <v>94</v>
      </c>
      <c r="AP51" s="116">
        <v>49</v>
      </c>
      <c r="AQ51" s="180">
        <v>45</v>
      </c>
      <c r="AR51" s="169">
        <v>167</v>
      </c>
      <c r="AS51" s="116">
        <v>87</v>
      </c>
      <c r="AT51" s="177">
        <v>80</v>
      </c>
      <c r="AU51" s="172">
        <v>232</v>
      </c>
      <c r="AV51" s="116">
        <v>135</v>
      </c>
      <c r="AW51" s="180">
        <v>97</v>
      </c>
      <c r="AX51" s="169">
        <v>193</v>
      </c>
      <c r="AY51" s="116">
        <v>101</v>
      </c>
      <c r="AZ51" s="177">
        <v>92</v>
      </c>
      <c r="BA51" s="172">
        <v>271</v>
      </c>
      <c r="BB51" s="116">
        <v>159</v>
      </c>
      <c r="BC51" s="180">
        <v>112</v>
      </c>
      <c r="BD51" s="169">
        <v>1299</v>
      </c>
      <c r="BE51" s="116">
        <v>690</v>
      </c>
      <c r="BF51" s="177">
        <v>609</v>
      </c>
      <c r="BG51" s="172">
        <v>563</v>
      </c>
      <c r="BH51" s="116">
        <v>297</v>
      </c>
      <c r="BI51" s="180">
        <v>266</v>
      </c>
      <c r="BJ51" s="169">
        <v>151</v>
      </c>
      <c r="BK51" s="116">
        <v>84</v>
      </c>
      <c r="BL51" s="177">
        <v>67</v>
      </c>
      <c r="BM51" s="172">
        <v>391</v>
      </c>
      <c r="BN51" s="116">
        <v>219</v>
      </c>
      <c r="BO51" s="180">
        <v>172</v>
      </c>
      <c r="BP51" s="169">
        <v>66</v>
      </c>
      <c r="BQ51" s="116">
        <v>40</v>
      </c>
      <c r="BR51" s="177">
        <v>26</v>
      </c>
    </row>
    <row r="52" spans="1:70" s="20" customFormat="1" ht="15" customHeight="1">
      <c r="A52" s="182" t="s">
        <v>44</v>
      </c>
      <c r="B52" s="172">
        <v>26505</v>
      </c>
      <c r="C52" s="195">
        <v>14130</v>
      </c>
      <c r="D52" s="212">
        <v>12375</v>
      </c>
      <c r="E52" s="169">
        <v>5415</v>
      </c>
      <c r="F52" s="116">
        <v>2867</v>
      </c>
      <c r="G52" s="180">
        <v>2548</v>
      </c>
      <c r="H52" s="169">
        <v>2233</v>
      </c>
      <c r="I52" s="116">
        <v>1190</v>
      </c>
      <c r="J52" s="180">
        <v>1043</v>
      </c>
      <c r="K52" s="169">
        <v>1365</v>
      </c>
      <c r="L52" s="116">
        <v>715</v>
      </c>
      <c r="M52" s="180">
        <v>650</v>
      </c>
      <c r="N52" s="169">
        <v>1386</v>
      </c>
      <c r="O52" s="116">
        <v>722</v>
      </c>
      <c r="P52" s="177">
        <v>664</v>
      </c>
      <c r="Q52" s="169">
        <v>6285</v>
      </c>
      <c r="R52" s="116">
        <v>3396</v>
      </c>
      <c r="S52" s="180">
        <v>2889</v>
      </c>
      <c r="T52" s="169">
        <v>768</v>
      </c>
      <c r="U52" s="116">
        <v>394</v>
      </c>
      <c r="V52" s="180">
        <v>374</v>
      </c>
      <c r="W52" s="169">
        <v>887</v>
      </c>
      <c r="X52" s="116">
        <v>473</v>
      </c>
      <c r="Y52" s="180">
        <v>414</v>
      </c>
      <c r="Z52" s="169">
        <v>746</v>
      </c>
      <c r="AA52" s="116">
        <v>421</v>
      </c>
      <c r="AB52" s="180">
        <v>325</v>
      </c>
      <c r="AC52" s="169">
        <v>494</v>
      </c>
      <c r="AD52" s="116">
        <v>247</v>
      </c>
      <c r="AE52" s="180">
        <v>247</v>
      </c>
      <c r="AF52" s="169">
        <v>2959</v>
      </c>
      <c r="AG52" s="116">
        <v>1554</v>
      </c>
      <c r="AH52" s="180">
        <v>1405</v>
      </c>
      <c r="AI52" s="169">
        <v>267</v>
      </c>
      <c r="AJ52" s="116">
        <v>142</v>
      </c>
      <c r="AK52" s="180">
        <v>125</v>
      </c>
      <c r="AL52" s="169">
        <v>161</v>
      </c>
      <c r="AM52" s="116">
        <v>93</v>
      </c>
      <c r="AN52" s="177">
        <v>68</v>
      </c>
      <c r="AO52" s="172">
        <v>94</v>
      </c>
      <c r="AP52" s="116">
        <v>51</v>
      </c>
      <c r="AQ52" s="180">
        <v>43</v>
      </c>
      <c r="AR52" s="169">
        <v>219</v>
      </c>
      <c r="AS52" s="116">
        <v>114</v>
      </c>
      <c r="AT52" s="177">
        <v>105</v>
      </c>
      <c r="AU52" s="172">
        <v>244</v>
      </c>
      <c r="AV52" s="116">
        <v>131</v>
      </c>
      <c r="AW52" s="180">
        <v>113</v>
      </c>
      <c r="AX52" s="169">
        <v>192</v>
      </c>
      <c r="AY52" s="116">
        <v>107</v>
      </c>
      <c r="AZ52" s="177">
        <v>85</v>
      </c>
      <c r="BA52" s="172">
        <v>294</v>
      </c>
      <c r="BB52" s="116">
        <v>164</v>
      </c>
      <c r="BC52" s="180">
        <v>130</v>
      </c>
      <c r="BD52" s="169">
        <v>1347</v>
      </c>
      <c r="BE52" s="116">
        <v>711</v>
      </c>
      <c r="BF52" s="177">
        <v>636</v>
      </c>
      <c r="BG52" s="172">
        <v>536</v>
      </c>
      <c r="BH52" s="116">
        <v>287</v>
      </c>
      <c r="BI52" s="180">
        <v>249</v>
      </c>
      <c r="BJ52" s="169">
        <v>168</v>
      </c>
      <c r="BK52" s="116">
        <v>95</v>
      </c>
      <c r="BL52" s="177">
        <v>73</v>
      </c>
      <c r="BM52" s="172">
        <v>367</v>
      </c>
      <c r="BN52" s="116">
        <v>207</v>
      </c>
      <c r="BO52" s="180">
        <v>160</v>
      </c>
      <c r="BP52" s="169">
        <v>78</v>
      </c>
      <c r="BQ52" s="116">
        <v>49</v>
      </c>
      <c r="BR52" s="177">
        <v>29</v>
      </c>
    </row>
    <row r="53" spans="1:70" s="20" customFormat="1" ht="15" customHeight="1">
      <c r="A53" s="182" t="s">
        <v>45</v>
      </c>
      <c r="B53" s="172">
        <v>27009</v>
      </c>
      <c r="C53" s="195">
        <v>14391</v>
      </c>
      <c r="D53" s="212">
        <v>12618</v>
      </c>
      <c r="E53" s="169">
        <v>5572</v>
      </c>
      <c r="F53" s="116">
        <v>2858</v>
      </c>
      <c r="G53" s="180">
        <v>2714</v>
      </c>
      <c r="H53" s="169">
        <v>2348</v>
      </c>
      <c r="I53" s="116">
        <v>1222</v>
      </c>
      <c r="J53" s="180">
        <v>1126</v>
      </c>
      <c r="K53" s="169">
        <v>1446</v>
      </c>
      <c r="L53" s="116">
        <v>742</v>
      </c>
      <c r="M53" s="180">
        <v>704</v>
      </c>
      <c r="N53" s="169">
        <v>1361</v>
      </c>
      <c r="O53" s="116">
        <v>716</v>
      </c>
      <c r="P53" s="177">
        <v>645</v>
      </c>
      <c r="Q53" s="169">
        <v>6234</v>
      </c>
      <c r="R53" s="116">
        <v>3295</v>
      </c>
      <c r="S53" s="180">
        <v>2939</v>
      </c>
      <c r="T53" s="169">
        <v>789</v>
      </c>
      <c r="U53" s="116">
        <v>431</v>
      </c>
      <c r="V53" s="180">
        <v>358</v>
      </c>
      <c r="W53" s="169">
        <v>861</v>
      </c>
      <c r="X53" s="116">
        <v>473</v>
      </c>
      <c r="Y53" s="180">
        <v>388</v>
      </c>
      <c r="Z53" s="169">
        <v>707</v>
      </c>
      <c r="AA53" s="116">
        <v>385</v>
      </c>
      <c r="AB53" s="180">
        <v>322</v>
      </c>
      <c r="AC53" s="169">
        <v>560</v>
      </c>
      <c r="AD53" s="116">
        <v>306</v>
      </c>
      <c r="AE53" s="180">
        <v>254</v>
      </c>
      <c r="AF53" s="169">
        <v>3107</v>
      </c>
      <c r="AG53" s="116">
        <v>1719</v>
      </c>
      <c r="AH53" s="180">
        <v>1388</v>
      </c>
      <c r="AI53" s="169">
        <v>321</v>
      </c>
      <c r="AJ53" s="116">
        <v>182</v>
      </c>
      <c r="AK53" s="180">
        <v>139</v>
      </c>
      <c r="AL53" s="169">
        <v>140</v>
      </c>
      <c r="AM53" s="116">
        <v>93</v>
      </c>
      <c r="AN53" s="177">
        <v>47</v>
      </c>
      <c r="AO53" s="172">
        <v>82</v>
      </c>
      <c r="AP53" s="116">
        <v>47</v>
      </c>
      <c r="AQ53" s="180">
        <v>35</v>
      </c>
      <c r="AR53" s="169">
        <v>207</v>
      </c>
      <c r="AS53" s="116">
        <v>98</v>
      </c>
      <c r="AT53" s="177">
        <v>109</v>
      </c>
      <c r="AU53" s="172">
        <v>231</v>
      </c>
      <c r="AV53" s="116">
        <v>126</v>
      </c>
      <c r="AW53" s="180">
        <v>105</v>
      </c>
      <c r="AX53" s="169">
        <v>204</v>
      </c>
      <c r="AY53" s="116">
        <v>109</v>
      </c>
      <c r="AZ53" s="177">
        <v>95</v>
      </c>
      <c r="BA53" s="172">
        <v>312</v>
      </c>
      <c r="BB53" s="116">
        <v>173</v>
      </c>
      <c r="BC53" s="180">
        <v>139</v>
      </c>
      <c r="BD53" s="169">
        <v>1401</v>
      </c>
      <c r="BE53" s="116">
        <v>795</v>
      </c>
      <c r="BF53" s="177">
        <v>606</v>
      </c>
      <c r="BG53" s="172">
        <v>539</v>
      </c>
      <c r="BH53" s="116">
        <v>291</v>
      </c>
      <c r="BI53" s="180">
        <v>248</v>
      </c>
      <c r="BJ53" s="169">
        <v>153</v>
      </c>
      <c r="BK53" s="116">
        <v>88</v>
      </c>
      <c r="BL53" s="177">
        <v>65</v>
      </c>
      <c r="BM53" s="172">
        <v>352</v>
      </c>
      <c r="BN53" s="116">
        <v>195</v>
      </c>
      <c r="BO53" s="180">
        <v>157</v>
      </c>
      <c r="BP53" s="169">
        <v>82</v>
      </c>
      <c r="BQ53" s="116">
        <v>47</v>
      </c>
      <c r="BR53" s="177">
        <v>35</v>
      </c>
    </row>
    <row r="54" spans="1:70" s="20" customFormat="1" ht="15" customHeight="1">
      <c r="A54" s="182" t="s">
        <v>46</v>
      </c>
      <c r="B54" s="172">
        <v>28951</v>
      </c>
      <c r="C54" s="195">
        <v>15036</v>
      </c>
      <c r="D54" s="212">
        <v>13915</v>
      </c>
      <c r="E54" s="169">
        <v>6255</v>
      </c>
      <c r="F54" s="116">
        <v>3209</v>
      </c>
      <c r="G54" s="180">
        <v>3046</v>
      </c>
      <c r="H54" s="169">
        <v>2477</v>
      </c>
      <c r="I54" s="116">
        <v>1250</v>
      </c>
      <c r="J54" s="180">
        <v>1227</v>
      </c>
      <c r="K54" s="169">
        <v>1486</v>
      </c>
      <c r="L54" s="116">
        <v>774</v>
      </c>
      <c r="M54" s="180">
        <v>712</v>
      </c>
      <c r="N54" s="169">
        <v>1562</v>
      </c>
      <c r="O54" s="116">
        <v>814</v>
      </c>
      <c r="P54" s="177">
        <v>748</v>
      </c>
      <c r="Q54" s="169">
        <v>6391</v>
      </c>
      <c r="R54" s="116">
        <v>3301</v>
      </c>
      <c r="S54" s="180">
        <v>3090</v>
      </c>
      <c r="T54" s="169">
        <v>839</v>
      </c>
      <c r="U54" s="116">
        <v>425</v>
      </c>
      <c r="V54" s="180">
        <v>414</v>
      </c>
      <c r="W54" s="169">
        <v>924</v>
      </c>
      <c r="X54" s="116">
        <v>508</v>
      </c>
      <c r="Y54" s="180">
        <v>416</v>
      </c>
      <c r="Z54" s="169">
        <v>796</v>
      </c>
      <c r="AA54" s="116">
        <v>418</v>
      </c>
      <c r="AB54" s="180">
        <v>378</v>
      </c>
      <c r="AC54" s="169">
        <v>636</v>
      </c>
      <c r="AD54" s="116">
        <v>329</v>
      </c>
      <c r="AE54" s="180">
        <v>307</v>
      </c>
      <c r="AF54" s="169">
        <v>3210</v>
      </c>
      <c r="AG54" s="116">
        <v>1709</v>
      </c>
      <c r="AH54" s="180">
        <v>1501</v>
      </c>
      <c r="AI54" s="169">
        <v>295</v>
      </c>
      <c r="AJ54" s="116">
        <v>160</v>
      </c>
      <c r="AK54" s="180">
        <v>135</v>
      </c>
      <c r="AL54" s="169">
        <v>156</v>
      </c>
      <c r="AM54" s="116">
        <v>78</v>
      </c>
      <c r="AN54" s="177">
        <v>78</v>
      </c>
      <c r="AO54" s="172">
        <v>93</v>
      </c>
      <c r="AP54" s="116">
        <v>57</v>
      </c>
      <c r="AQ54" s="180">
        <v>36</v>
      </c>
      <c r="AR54" s="169">
        <v>251</v>
      </c>
      <c r="AS54" s="116">
        <v>125</v>
      </c>
      <c r="AT54" s="177">
        <v>126</v>
      </c>
      <c r="AU54" s="172">
        <v>274</v>
      </c>
      <c r="AV54" s="116">
        <v>134</v>
      </c>
      <c r="AW54" s="180">
        <v>140</v>
      </c>
      <c r="AX54" s="169">
        <v>216</v>
      </c>
      <c r="AY54" s="116">
        <v>120</v>
      </c>
      <c r="AZ54" s="177">
        <v>96</v>
      </c>
      <c r="BA54" s="172">
        <v>316</v>
      </c>
      <c r="BB54" s="116">
        <v>171</v>
      </c>
      <c r="BC54" s="180">
        <v>145</v>
      </c>
      <c r="BD54" s="169">
        <v>1488</v>
      </c>
      <c r="BE54" s="116">
        <v>795</v>
      </c>
      <c r="BF54" s="177">
        <v>693</v>
      </c>
      <c r="BG54" s="172">
        <v>608</v>
      </c>
      <c r="BH54" s="116">
        <v>303</v>
      </c>
      <c r="BI54" s="180">
        <v>305</v>
      </c>
      <c r="BJ54" s="169">
        <v>214</v>
      </c>
      <c r="BK54" s="116">
        <v>119</v>
      </c>
      <c r="BL54" s="177">
        <v>95</v>
      </c>
      <c r="BM54" s="172">
        <v>365</v>
      </c>
      <c r="BN54" s="116">
        <v>180</v>
      </c>
      <c r="BO54" s="180">
        <v>185</v>
      </c>
      <c r="BP54" s="169">
        <v>99</v>
      </c>
      <c r="BQ54" s="116">
        <v>57</v>
      </c>
      <c r="BR54" s="177">
        <v>42</v>
      </c>
    </row>
    <row r="55" spans="1:70" s="2" customFormat="1" ht="15" customHeight="1">
      <c r="A55" s="209" t="s">
        <v>10</v>
      </c>
      <c r="B55" s="211">
        <v>178653</v>
      </c>
      <c r="C55" s="211">
        <v>93014</v>
      </c>
      <c r="D55" s="211">
        <v>85639</v>
      </c>
      <c r="E55" s="218">
        <v>37893</v>
      </c>
      <c r="F55" s="194">
        <v>19384</v>
      </c>
      <c r="G55" s="213">
        <v>18509</v>
      </c>
      <c r="H55" s="218">
        <v>16258</v>
      </c>
      <c r="I55" s="194">
        <v>8596</v>
      </c>
      <c r="J55" s="213">
        <v>7662</v>
      </c>
      <c r="K55" s="218">
        <v>9305</v>
      </c>
      <c r="L55" s="194">
        <v>4849</v>
      </c>
      <c r="M55" s="213">
        <v>4456</v>
      </c>
      <c r="N55" s="218">
        <v>9642</v>
      </c>
      <c r="O55" s="194">
        <v>4876</v>
      </c>
      <c r="P55" s="196">
        <v>4766</v>
      </c>
      <c r="Q55" s="218">
        <v>37527</v>
      </c>
      <c r="R55" s="194">
        <v>19468</v>
      </c>
      <c r="S55" s="213">
        <v>18059</v>
      </c>
      <c r="T55" s="218">
        <v>5783</v>
      </c>
      <c r="U55" s="194">
        <v>2929</v>
      </c>
      <c r="V55" s="213">
        <v>2854</v>
      </c>
      <c r="W55" s="218">
        <v>5549</v>
      </c>
      <c r="X55" s="194">
        <v>3042</v>
      </c>
      <c r="Y55" s="213">
        <v>2507</v>
      </c>
      <c r="Z55" s="218">
        <v>4814</v>
      </c>
      <c r="AA55" s="194">
        <v>2536</v>
      </c>
      <c r="AB55" s="213">
        <v>2278</v>
      </c>
      <c r="AC55" s="218">
        <v>3694</v>
      </c>
      <c r="AD55" s="194">
        <v>1937</v>
      </c>
      <c r="AE55" s="213">
        <v>1757</v>
      </c>
      <c r="AF55" s="218">
        <v>19883</v>
      </c>
      <c r="AG55" s="194">
        <v>10196</v>
      </c>
      <c r="AH55" s="213">
        <v>9687</v>
      </c>
      <c r="AI55" s="218">
        <v>1914</v>
      </c>
      <c r="AJ55" s="194">
        <v>1078</v>
      </c>
      <c r="AK55" s="213">
        <v>836</v>
      </c>
      <c r="AL55" s="218">
        <v>969</v>
      </c>
      <c r="AM55" s="194">
        <v>531</v>
      </c>
      <c r="AN55" s="196">
        <v>438</v>
      </c>
      <c r="AO55" s="206">
        <v>665</v>
      </c>
      <c r="AP55" s="194">
        <v>378</v>
      </c>
      <c r="AQ55" s="213">
        <v>287</v>
      </c>
      <c r="AR55" s="218">
        <v>1536</v>
      </c>
      <c r="AS55" s="194">
        <v>819</v>
      </c>
      <c r="AT55" s="196">
        <v>717</v>
      </c>
      <c r="AU55" s="206">
        <v>1895</v>
      </c>
      <c r="AV55" s="194">
        <v>1003</v>
      </c>
      <c r="AW55" s="213">
        <v>892</v>
      </c>
      <c r="AX55" s="218">
        <v>1521</v>
      </c>
      <c r="AY55" s="194">
        <v>829</v>
      </c>
      <c r="AZ55" s="196">
        <v>692</v>
      </c>
      <c r="BA55" s="206">
        <v>1936</v>
      </c>
      <c r="BB55" s="202">
        <v>1091</v>
      </c>
      <c r="BC55" s="215">
        <v>845</v>
      </c>
      <c r="BD55" s="218">
        <v>9766</v>
      </c>
      <c r="BE55" s="202">
        <v>5298</v>
      </c>
      <c r="BF55" s="203">
        <v>4468</v>
      </c>
      <c r="BG55" s="206">
        <v>3651</v>
      </c>
      <c r="BH55" s="202">
        <v>1795</v>
      </c>
      <c r="BI55" s="215">
        <v>1856</v>
      </c>
      <c r="BJ55" s="218">
        <v>1222</v>
      </c>
      <c r="BK55" s="202">
        <v>670</v>
      </c>
      <c r="BL55" s="203">
        <v>552</v>
      </c>
      <c r="BM55" s="206">
        <v>2661</v>
      </c>
      <c r="BN55" s="202">
        <v>1359</v>
      </c>
      <c r="BO55" s="215">
        <v>1302</v>
      </c>
      <c r="BP55" s="218">
        <v>569</v>
      </c>
      <c r="BQ55" s="202">
        <v>350</v>
      </c>
      <c r="BR55" s="203">
        <v>219</v>
      </c>
    </row>
    <row r="56" spans="1:70" s="20" customFormat="1" ht="15" customHeight="1">
      <c r="A56" s="182" t="s">
        <v>103</v>
      </c>
      <c r="B56" s="172">
        <v>33185</v>
      </c>
      <c r="C56" s="195">
        <v>17162</v>
      </c>
      <c r="D56" s="212">
        <v>16023</v>
      </c>
      <c r="E56" s="169">
        <v>7079</v>
      </c>
      <c r="F56" s="116">
        <v>3695</v>
      </c>
      <c r="G56" s="180">
        <v>3384</v>
      </c>
      <c r="H56" s="169">
        <v>3013</v>
      </c>
      <c r="I56" s="116">
        <v>1566</v>
      </c>
      <c r="J56" s="180">
        <v>1447</v>
      </c>
      <c r="K56" s="169">
        <v>1665</v>
      </c>
      <c r="L56" s="116">
        <v>839</v>
      </c>
      <c r="M56" s="180">
        <v>826</v>
      </c>
      <c r="N56" s="169">
        <v>1757</v>
      </c>
      <c r="O56" s="116">
        <v>856</v>
      </c>
      <c r="P56" s="177">
        <v>901</v>
      </c>
      <c r="Q56" s="169">
        <v>7206</v>
      </c>
      <c r="R56" s="116">
        <v>3703</v>
      </c>
      <c r="S56" s="180">
        <v>3503</v>
      </c>
      <c r="T56" s="169">
        <v>1062</v>
      </c>
      <c r="U56" s="116">
        <v>532</v>
      </c>
      <c r="V56" s="180">
        <v>530</v>
      </c>
      <c r="W56" s="169">
        <v>1089</v>
      </c>
      <c r="X56" s="116">
        <v>594</v>
      </c>
      <c r="Y56" s="180">
        <v>495</v>
      </c>
      <c r="Z56" s="169">
        <v>898</v>
      </c>
      <c r="AA56" s="116">
        <v>456</v>
      </c>
      <c r="AB56" s="180">
        <v>442</v>
      </c>
      <c r="AC56" s="169">
        <v>677</v>
      </c>
      <c r="AD56" s="116">
        <v>349</v>
      </c>
      <c r="AE56" s="180">
        <v>328</v>
      </c>
      <c r="AF56" s="169">
        <v>3669</v>
      </c>
      <c r="AG56" s="116">
        <v>1861</v>
      </c>
      <c r="AH56" s="180">
        <v>1808</v>
      </c>
      <c r="AI56" s="169">
        <v>363</v>
      </c>
      <c r="AJ56" s="116">
        <v>212</v>
      </c>
      <c r="AK56" s="180">
        <v>151</v>
      </c>
      <c r="AL56" s="169">
        <v>195</v>
      </c>
      <c r="AM56" s="116">
        <v>107</v>
      </c>
      <c r="AN56" s="177">
        <v>88</v>
      </c>
      <c r="AO56" s="172">
        <v>134</v>
      </c>
      <c r="AP56" s="116">
        <v>73</v>
      </c>
      <c r="AQ56" s="180">
        <v>61</v>
      </c>
      <c r="AR56" s="169">
        <v>282</v>
      </c>
      <c r="AS56" s="116">
        <v>144</v>
      </c>
      <c r="AT56" s="177">
        <v>138</v>
      </c>
      <c r="AU56" s="172">
        <v>301</v>
      </c>
      <c r="AV56" s="116">
        <v>166</v>
      </c>
      <c r="AW56" s="180">
        <v>135</v>
      </c>
      <c r="AX56" s="169">
        <v>263</v>
      </c>
      <c r="AY56" s="116">
        <v>149</v>
      </c>
      <c r="AZ56" s="177">
        <v>114</v>
      </c>
      <c r="BA56" s="172">
        <v>354</v>
      </c>
      <c r="BB56" s="116">
        <v>195</v>
      </c>
      <c r="BC56" s="180">
        <v>159</v>
      </c>
      <c r="BD56" s="169">
        <v>1729</v>
      </c>
      <c r="BE56" s="116">
        <v>948</v>
      </c>
      <c r="BF56" s="177">
        <v>781</v>
      </c>
      <c r="BG56" s="172">
        <v>631</v>
      </c>
      <c r="BH56" s="116">
        <v>294</v>
      </c>
      <c r="BI56" s="180">
        <v>337</v>
      </c>
      <c r="BJ56" s="169">
        <v>229</v>
      </c>
      <c r="BK56" s="116">
        <v>115</v>
      </c>
      <c r="BL56" s="177">
        <v>114</v>
      </c>
      <c r="BM56" s="172">
        <v>488</v>
      </c>
      <c r="BN56" s="116">
        <v>250</v>
      </c>
      <c r="BO56" s="180">
        <v>238</v>
      </c>
      <c r="BP56" s="169">
        <v>101</v>
      </c>
      <c r="BQ56" s="116">
        <v>58</v>
      </c>
      <c r="BR56" s="177">
        <v>43</v>
      </c>
    </row>
    <row r="57" spans="1:70" s="20" customFormat="1" ht="15" customHeight="1">
      <c r="A57" s="182" t="s">
        <v>47</v>
      </c>
      <c r="B57" s="172">
        <v>36369</v>
      </c>
      <c r="C57" s="195">
        <v>18755</v>
      </c>
      <c r="D57" s="212">
        <v>17614</v>
      </c>
      <c r="E57" s="169">
        <v>7820</v>
      </c>
      <c r="F57" s="116">
        <v>3979</v>
      </c>
      <c r="G57" s="180">
        <v>3841</v>
      </c>
      <c r="H57" s="169">
        <v>3260</v>
      </c>
      <c r="I57" s="116">
        <v>1739</v>
      </c>
      <c r="J57" s="180">
        <v>1521</v>
      </c>
      <c r="K57" s="169">
        <v>1913</v>
      </c>
      <c r="L57" s="116">
        <v>993</v>
      </c>
      <c r="M57" s="180">
        <v>920</v>
      </c>
      <c r="N57" s="169">
        <v>1966</v>
      </c>
      <c r="O57" s="116">
        <v>992</v>
      </c>
      <c r="P57" s="177">
        <v>974</v>
      </c>
      <c r="Q57" s="169">
        <v>7759</v>
      </c>
      <c r="R57" s="116">
        <v>4040</v>
      </c>
      <c r="S57" s="180">
        <v>3719</v>
      </c>
      <c r="T57" s="169">
        <v>1121</v>
      </c>
      <c r="U57" s="116">
        <v>569</v>
      </c>
      <c r="V57" s="180">
        <v>552</v>
      </c>
      <c r="W57" s="169">
        <v>1096</v>
      </c>
      <c r="X57" s="116">
        <v>614</v>
      </c>
      <c r="Y57" s="180">
        <v>482</v>
      </c>
      <c r="Z57" s="169">
        <v>949</v>
      </c>
      <c r="AA57" s="116">
        <v>500</v>
      </c>
      <c r="AB57" s="180">
        <v>449</v>
      </c>
      <c r="AC57" s="169">
        <v>752</v>
      </c>
      <c r="AD57" s="116">
        <v>364</v>
      </c>
      <c r="AE57" s="180">
        <v>388</v>
      </c>
      <c r="AF57" s="169">
        <v>4011</v>
      </c>
      <c r="AG57" s="116">
        <v>2034</v>
      </c>
      <c r="AH57" s="180">
        <v>1977</v>
      </c>
      <c r="AI57" s="169">
        <v>379</v>
      </c>
      <c r="AJ57" s="116">
        <v>198</v>
      </c>
      <c r="AK57" s="180">
        <v>181</v>
      </c>
      <c r="AL57" s="169">
        <v>185</v>
      </c>
      <c r="AM57" s="116">
        <v>97</v>
      </c>
      <c r="AN57" s="177">
        <v>88</v>
      </c>
      <c r="AO57" s="172">
        <v>107</v>
      </c>
      <c r="AP57" s="116">
        <v>55</v>
      </c>
      <c r="AQ57" s="180">
        <v>52</v>
      </c>
      <c r="AR57" s="169">
        <v>316</v>
      </c>
      <c r="AS57" s="116">
        <v>164</v>
      </c>
      <c r="AT57" s="177">
        <v>152</v>
      </c>
      <c r="AU57" s="172">
        <v>395</v>
      </c>
      <c r="AV57" s="116">
        <v>215</v>
      </c>
      <c r="AW57" s="180">
        <v>180</v>
      </c>
      <c r="AX57" s="169">
        <v>298</v>
      </c>
      <c r="AY57" s="116">
        <v>145</v>
      </c>
      <c r="AZ57" s="177">
        <v>153</v>
      </c>
      <c r="BA57" s="172">
        <v>400</v>
      </c>
      <c r="BB57" s="116">
        <v>212</v>
      </c>
      <c r="BC57" s="180">
        <v>188</v>
      </c>
      <c r="BD57" s="169">
        <v>1980</v>
      </c>
      <c r="BE57" s="116">
        <v>1042</v>
      </c>
      <c r="BF57" s="177">
        <v>938</v>
      </c>
      <c r="BG57" s="172">
        <v>783</v>
      </c>
      <c r="BH57" s="116">
        <v>365</v>
      </c>
      <c r="BI57" s="180">
        <v>418</v>
      </c>
      <c r="BJ57" s="169">
        <v>238</v>
      </c>
      <c r="BK57" s="116">
        <v>118</v>
      </c>
      <c r="BL57" s="177">
        <v>120</v>
      </c>
      <c r="BM57" s="172">
        <v>533</v>
      </c>
      <c r="BN57" s="116">
        <v>254</v>
      </c>
      <c r="BO57" s="180">
        <v>279</v>
      </c>
      <c r="BP57" s="169">
        <v>108</v>
      </c>
      <c r="BQ57" s="116">
        <v>66</v>
      </c>
      <c r="BR57" s="177">
        <v>42</v>
      </c>
    </row>
    <row r="58" spans="1:70" s="20" customFormat="1" ht="15" customHeight="1">
      <c r="A58" s="182" t="s">
        <v>48</v>
      </c>
      <c r="B58" s="172">
        <v>36583</v>
      </c>
      <c r="C58" s="195">
        <v>19178</v>
      </c>
      <c r="D58" s="212">
        <v>17405</v>
      </c>
      <c r="E58" s="169">
        <v>7893</v>
      </c>
      <c r="F58" s="116">
        <v>4082</v>
      </c>
      <c r="G58" s="180">
        <v>3811</v>
      </c>
      <c r="H58" s="169">
        <v>3362</v>
      </c>
      <c r="I58" s="116">
        <v>1790</v>
      </c>
      <c r="J58" s="180">
        <v>1572</v>
      </c>
      <c r="K58" s="169">
        <v>1981</v>
      </c>
      <c r="L58" s="116">
        <v>1044</v>
      </c>
      <c r="M58" s="180">
        <v>937</v>
      </c>
      <c r="N58" s="169">
        <v>1889</v>
      </c>
      <c r="O58" s="116">
        <v>934</v>
      </c>
      <c r="P58" s="177">
        <v>955</v>
      </c>
      <c r="Q58" s="169">
        <v>7641</v>
      </c>
      <c r="R58" s="116">
        <v>3970</v>
      </c>
      <c r="S58" s="180">
        <v>3671</v>
      </c>
      <c r="T58" s="169">
        <v>1126</v>
      </c>
      <c r="U58" s="116">
        <v>584</v>
      </c>
      <c r="V58" s="180">
        <v>542</v>
      </c>
      <c r="W58" s="169">
        <v>1116</v>
      </c>
      <c r="X58" s="116">
        <v>600</v>
      </c>
      <c r="Y58" s="180">
        <v>516</v>
      </c>
      <c r="Z58" s="169">
        <v>1010</v>
      </c>
      <c r="AA58" s="116">
        <v>549</v>
      </c>
      <c r="AB58" s="180">
        <v>461</v>
      </c>
      <c r="AC58" s="169">
        <v>690</v>
      </c>
      <c r="AD58" s="116">
        <v>367</v>
      </c>
      <c r="AE58" s="180">
        <v>323</v>
      </c>
      <c r="AF58" s="169">
        <v>4119</v>
      </c>
      <c r="AG58" s="116">
        <v>2127</v>
      </c>
      <c r="AH58" s="180">
        <v>1992</v>
      </c>
      <c r="AI58" s="169">
        <v>401</v>
      </c>
      <c r="AJ58" s="116">
        <v>225</v>
      </c>
      <c r="AK58" s="180">
        <v>176</v>
      </c>
      <c r="AL58" s="169">
        <v>203</v>
      </c>
      <c r="AM58" s="116">
        <v>113</v>
      </c>
      <c r="AN58" s="177">
        <v>90</v>
      </c>
      <c r="AO58" s="172">
        <v>123</v>
      </c>
      <c r="AP58" s="116">
        <v>75</v>
      </c>
      <c r="AQ58" s="180">
        <v>48</v>
      </c>
      <c r="AR58" s="169">
        <v>304</v>
      </c>
      <c r="AS58" s="116">
        <v>160</v>
      </c>
      <c r="AT58" s="177">
        <v>144</v>
      </c>
      <c r="AU58" s="172">
        <v>411</v>
      </c>
      <c r="AV58" s="116">
        <v>200</v>
      </c>
      <c r="AW58" s="180">
        <v>211</v>
      </c>
      <c r="AX58" s="169">
        <v>311</v>
      </c>
      <c r="AY58" s="116">
        <v>179</v>
      </c>
      <c r="AZ58" s="177">
        <v>132</v>
      </c>
      <c r="BA58" s="172">
        <v>348</v>
      </c>
      <c r="BB58" s="116">
        <v>198</v>
      </c>
      <c r="BC58" s="180">
        <v>150</v>
      </c>
      <c r="BD58" s="169">
        <v>2044</v>
      </c>
      <c r="BE58" s="116">
        <v>1138</v>
      </c>
      <c r="BF58" s="177">
        <v>906</v>
      </c>
      <c r="BG58" s="172">
        <v>713</v>
      </c>
      <c r="BH58" s="116">
        <v>346</v>
      </c>
      <c r="BI58" s="180">
        <v>367</v>
      </c>
      <c r="BJ58" s="169">
        <v>238</v>
      </c>
      <c r="BK58" s="116">
        <v>133</v>
      </c>
      <c r="BL58" s="177">
        <v>105</v>
      </c>
      <c r="BM58" s="172">
        <v>532</v>
      </c>
      <c r="BN58" s="116">
        <v>280</v>
      </c>
      <c r="BO58" s="180">
        <v>252</v>
      </c>
      <c r="BP58" s="169">
        <v>128</v>
      </c>
      <c r="BQ58" s="116">
        <v>84</v>
      </c>
      <c r="BR58" s="177">
        <v>44</v>
      </c>
    </row>
    <row r="59" spans="1:70" s="20" customFormat="1" ht="15" customHeight="1">
      <c r="A59" s="182" t="s">
        <v>49</v>
      </c>
      <c r="B59" s="172">
        <v>37495</v>
      </c>
      <c r="C59" s="195">
        <v>19596</v>
      </c>
      <c r="D59" s="212">
        <v>17899</v>
      </c>
      <c r="E59" s="169">
        <v>7807</v>
      </c>
      <c r="F59" s="116">
        <v>3973</v>
      </c>
      <c r="G59" s="180">
        <v>3834</v>
      </c>
      <c r="H59" s="169">
        <v>3397</v>
      </c>
      <c r="I59" s="116">
        <v>1755</v>
      </c>
      <c r="J59" s="180">
        <v>1642</v>
      </c>
      <c r="K59" s="169">
        <v>1993</v>
      </c>
      <c r="L59" s="116">
        <v>1050</v>
      </c>
      <c r="M59" s="180">
        <v>943</v>
      </c>
      <c r="N59" s="169">
        <v>2124</v>
      </c>
      <c r="O59" s="116">
        <v>1088</v>
      </c>
      <c r="P59" s="177">
        <v>1036</v>
      </c>
      <c r="Q59" s="169">
        <v>7840</v>
      </c>
      <c r="R59" s="116">
        <v>4071</v>
      </c>
      <c r="S59" s="180">
        <v>3769</v>
      </c>
      <c r="T59" s="169">
        <v>1229</v>
      </c>
      <c r="U59" s="116">
        <v>619</v>
      </c>
      <c r="V59" s="180">
        <v>610</v>
      </c>
      <c r="W59" s="169">
        <v>1136</v>
      </c>
      <c r="X59" s="116">
        <v>632</v>
      </c>
      <c r="Y59" s="180">
        <v>504</v>
      </c>
      <c r="Z59" s="169">
        <v>1011</v>
      </c>
      <c r="AA59" s="116">
        <v>517</v>
      </c>
      <c r="AB59" s="180">
        <v>494</v>
      </c>
      <c r="AC59" s="169">
        <v>802</v>
      </c>
      <c r="AD59" s="116">
        <v>448</v>
      </c>
      <c r="AE59" s="180">
        <v>354</v>
      </c>
      <c r="AF59" s="169">
        <v>4176</v>
      </c>
      <c r="AG59" s="116">
        <v>2158</v>
      </c>
      <c r="AH59" s="180">
        <v>2018</v>
      </c>
      <c r="AI59" s="169">
        <v>392</v>
      </c>
      <c r="AJ59" s="116">
        <v>226</v>
      </c>
      <c r="AK59" s="180">
        <v>166</v>
      </c>
      <c r="AL59" s="169">
        <v>203</v>
      </c>
      <c r="AM59" s="116">
        <v>118</v>
      </c>
      <c r="AN59" s="177">
        <v>85</v>
      </c>
      <c r="AO59" s="172">
        <v>149</v>
      </c>
      <c r="AP59" s="116">
        <v>77</v>
      </c>
      <c r="AQ59" s="180">
        <v>72</v>
      </c>
      <c r="AR59" s="169">
        <v>318</v>
      </c>
      <c r="AS59" s="116">
        <v>179</v>
      </c>
      <c r="AT59" s="177">
        <v>139</v>
      </c>
      <c r="AU59" s="172">
        <v>392</v>
      </c>
      <c r="AV59" s="116">
        <v>218</v>
      </c>
      <c r="AW59" s="180">
        <v>174</v>
      </c>
      <c r="AX59" s="169">
        <v>338</v>
      </c>
      <c r="AY59" s="116">
        <v>193</v>
      </c>
      <c r="AZ59" s="177">
        <v>145</v>
      </c>
      <c r="BA59" s="172">
        <v>447</v>
      </c>
      <c r="BB59" s="116">
        <v>259</v>
      </c>
      <c r="BC59" s="180">
        <v>188</v>
      </c>
      <c r="BD59" s="169">
        <v>2060</v>
      </c>
      <c r="BE59" s="116">
        <v>1135</v>
      </c>
      <c r="BF59" s="177">
        <v>925</v>
      </c>
      <c r="BG59" s="172">
        <v>760</v>
      </c>
      <c r="BH59" s="116">
        <v>391</v>
      </c>
      <c r="BI59" s="180">
        <v>369</v>
      </c>
      <c r="BJ59" s="169">
        <v>267</v>
      </c>
      <c r="BK59" s="116">
        <v>151</v>
      </c>
      <c r="BL59" s="177">
        <v>116</v>
      </c>
      <c r="BM59" s="172">
        <v>538</v>
      </c>
      <c r="BN59" s="116">
        <v>271</v>
      </c>
      <c r="BO59" s="180">
        <v>267</v>
      </c>
      <c r="BP59" s="169">
        <v>116</v>
      </c>
      <c r="BQ59" s="116">
        <v>67</v>
      </c>
      <c r="BR59" s="177">
        <v>49</v>
      </c>
    </row>
    <row r="60" spans="1:70" s="20" customFormat="1" ht="15" customHeight="1">
      <c r="A60" s="182" t="s">
        <v>50</v>
      </c>
      <c r="B60" s="172">
        <v>35021</v>
      </c>
      <c r="C60" s="195">
        <v>18323</v>
      </c>
      <c r="D60" s="212">
        <v>16698</v>
      </c>
      <c r="E60" s="169">
        <v>7294</v>
      </c>
      <c r="F60" s="116">
        <v>3655</v>
      </c>
      <c r="G60" s="180">
        <v>3639</v>
      </c>
      <c r="H60" s="169">
        <v>3226</v>
      </c>
      <c r="I60" s="116">
        <v>1746</v>
      </c>
      <c r="J60" s="180">
        <v>1480</v>
      </c>
      <c r="K60" s="169">
        <v>1753</v>
      </c>
      <c r="L60" s="116">
        <v>923</v>
      </c>
      <c r="M60" s="180">
        <v>830</v>
      </c>
      <c r="N60" s="169">
        <v>1906</v>
      </c>
      <c r="O60" s="116">
        <v>1006</v>
      </c>
      <c r="P60" s="177">
        <v>900</v>
      </c>
      <c r="Q60" s="169">
        <v>7081</v>
      </c>
      <c r="R60" s="116">
        <v>3684</v>
      </c>
      <c r="S60" s="180">
        <v>3397</v>
      </c>
      <c r="T60" s="169">
        <v>1245</v>
      </c>
      <c r="U60" s="116">
        <v>625</v>
      </c>
      <c r="V60" s="180">
        <v>620</v>
      </c>
      <c r="W60" s="169">
        <v>1112</v>
      </c>
      <c r="X60" s="116">
        <v>602</v>
      </c>
      <c r="Y60" s="180">
        <v>510</v>
      </c>
      <c r="Z60" s="169">
        <v>946</v>
      </c>
      <c r="AA60" s="116">
        <v>514</v>
      </c>
      <c r="AB60" s="180">
        <v>432</v>
      </c>
      <c r="AC60" s="169">
        <v>773</v>
      </c>
      <c r="AD60" s="116">
        <v>409</v>
      </c>
      <c r="AE60" s="180">
        <v>364</v>
      </c>
      <c r="AF60" s="169">
        <v>3908</v>
      </c>
      <c r="AG60" s="116">
        <v>2016</v>
      </c>
      <c r="AH60" s="180">
        <v>1892</v>
      </c>
      <c r="AI60" s="169">
        <v>379</v>
      </c>
      <c r="AJ60" s="116">
        <v>217</v>
      </c>
      <c r="AK60" s="180">
        <v>162</v>
      </c>
      <c r="AL60" s="169">
        <v>183</v>
      </c>
      <c r="AM60" s="116">
        <v>96</v>
      </c>
      <c r="AN60" s="177">
        <v>87</v>
      </c>
      <c r="AO60" s="172">
        <v>152</v>
      </c>
      <c r="AP60" s="116">
        <v>98</v>
      </c>
      <c r="AQ60" s="180">
        <v>54</v>
      </c>
      <c r="AR60" s="169">
        <v>316</v>
      </c>
      <c r="AS60" s="116">
        <v>172</v>
      </c>
      <c r="AT60" s="177">
        <v>144</v>
      </c>
      <c r="AU60" s="172">
        <v>396</v>
      </c>
      <c r="AV60" s="116">
        <v>204</v>
      </c>
      <c r="AW60" s="180">
        <v>192</v>
      </c>
      <c r="AX60" s="169">
        <v>311</v>
      </c>
      <c r="AY60" s="116">
        <v>163</v>
      </c>
      <c r="AZ60" s="177">
        <v>148</v>
      </c>
      <c r="BA60" s="172">
        <v>387</v>
      </c>
      <c r="BB60" s="116">
        <v>227</v>
      </c>
      <c r="BC60" s="180">
        <v>160</v>
      </c>
      <c r="BD60" s="169">
        <v>1953</v>
      </c>
      <c r="BE60" s="116">
        <v>1035</v>
      </c>
      <c r="BF60" s="177">
        <v>918</v>
      </c>
      <c r="BG60" s="172">
        <v>764</v>
      </c>
      <c r="BH60" s="116">
        <v>399</v>
      </c>
      <c r="BI60" s="180">
        <v>365</v>
      </c>
      <c r="BJ60" s="169">
        <v>250</v>
      </c>
      <c r="BK60" s="116">
        <v>153</v>
      </c>
      <c r="BL60" s="177">
        <v>97</v>
      </c>
      <c r="BM60" s="172">
        <v>570</v>
      </c>
      <c r="BN60" s="116">
        <v>304</v>
      </c>
      <c r="BO60" s="180">
        <v>266</v>
      </c>
      <c r="BP60" s="169">
        <v>116</v>
      </c>
      <c r="BQ60" s="116">
        <v>75</v>
      </c>
      <c r="BR60" s="177">
        <v>41</v>
      </c>
    </row>
    <row r="61" spans="1:70" s="2" customFormat="1" ht="15" customHeight="1">
      <c r="A61" s="209" t="s">
        <v>11</v>
      </c>
      <c r="B61" s="211">
        <v>181869</v>
      </c>
      <c r="C61" s="211">
        <v>94516</v>
      </c>
      <c r="D61" s="211">
        <v>87353</v>
      </c>
      <c r="E61" s="218">
        <v>36402</v>
      </c>
      <c r="F61" s="194">
        <v>18394</v>
      </c>
      <c r="G61" s="213">
        <v>18008</v>
      </c>
      <c r="H61" s="218">
        <v>17458</v>
      </c>
      <c r="I61" s="194">
        <v>9048</v>
      </c>
      <c r="J61" s="213">
        <v>8410</v>
      </c>
      <c r="K61" s="218">
        <v>9332</v>
      </c>
      <c r="L61" s="194">
        <v>4873</v>
      </c>
      <c r="M61" s="213">
        <v>4459</v>
      </c>
      <c r="N61" s="218">
        <v>10827</v>
      </c>
      <c r="O61" s="194">
        <v>5553</v>
      </c>
      <c r="P61" s="196">
        <v>5274</v>
      </c>
      <c r="Q61" s="218">
        <v>34215</v>
      </c>
      <c r="R61" s="194">
        <v>17004</v>
      </c>
      <c r="S61" s="213">
        <v>17211</v>
      </c>
      <c r="T61" s="218">
        <v>6696</v>
      </c>
      <c r="U61" s="194">
        <v>3424</v>
      </c>
      <c r="V61" s="213">
        <v>3272</v>
      </c>
      <c r="W61" s="218">
        <v>6123</v>
      </c>
      <c r="X61" s="194">
        <v>3401</v>
      </c>
      <c r="Y61" s="213">
        <v>2722</v>
      </c>
      <c r="Z61" s="218">
        <v>5586</v>
      </c>
      <c r="AA61" s="194">
        <v>2955</v>
      </c>
      <c r="AB61" s="213">
        <v>2631</v>
      </c>
      <c r="AC61" s="218">
        <v>4298</v>
      </c>
      <c r="AD61" s="194">
        <v>2282</v>
      </c>
      <c r="AE61" s="213">
        <v>2016</v>
      </c>
      <c r="AF61" s="218">
        <v>20004</v>
      </c>
      <c r="AG61" s="194">
        <v>10269</v>
      </c>
      <c r="AH61" s="213">
        <v>9735</v>
      </c>
      <c r="AI61" s="218">
        <v>2277</v>
      </c>
      <c r="AJ61" s="194">
        <v>1361</v>
      </c>
      <c r="AK61" s="213">
        <v>916</v>
      </c>
      <c r="AL61" s="218">
        <v>1143</v>
      </c>
      <c r="AM61" s="194">
        <v>650</v>
      </c>
      <c r="AN61" s="196">
        <v>493</v>
      </c>
      <c r="AO61" s="206">
        <v>791</v>
      </c>
      <c r="AP61" s="194">
        <v>462</v>
      </c>
      <c r="AQ61" s="213">
        <v>329</v>
      </c>
      <c r="AR61" s="218">
        <v>1784</v>
      </c>
      <c r="AS61" s="194">
        <v>951</v>
      </c>
      <c r="AT61" s="196">
        <v>833</v>
      </c>
      <c r="AU61" s="206">
        <v>2081</v>
      </c>
      <c r="AV61" s="194">
        <v>1219</v>
      </c>
      <c r="AW61" s="213">
        <v>862</v>
      </c>
      <c r="AX61" s="218">
        <v>1768</v>
      </c>
      <c r="AY61" s="194">
        <v>989</v>
      </c>
      <c r="AZ61" s="196">
        <v>779</v>
      </c>
      <c r="BA61" s="206">
        <v>2302</v>
      </c>
      <c r="BB61" s="202">
        <v>1399</v>
      </c>
      <c r="BC61" s="215">
        <v>903</v>
      </c>
      <c r="BD61" s="218">
        <v>10079</v>
      </c>
      <c r="BE61" s="202">
        <v>5421</v>
      </c>
      <c r="BF61" s="203">
        <v>4658</v>
      </c>
      <c r="BG61" s="206">
        <v>3528</v>
      </c>
      <c r="BH61" s="202">
        <v>1888</v>
      </c>
      <c r="BI61" s="215">
        <v>1640</v>
      </c>
      <c r="BJ61" s="218">
        <v>1556</v>
      </c>
      <c r="BK61" s="202">
        <v>921</v>
      </c>
      <c r="BL61" s="203">
        <v>635</v>
      </c>
      <c r="BM61" s="206">
        <v>2974</v>
      </c>
      <c r="BN61" s="202">
        <v>1648</v>
      </c>
      <c r="BO61" s="215">
        <v>1326</v>
      </c>
      <c r="BP61" s="218">
        <v>645</v>
      </c>
      <c r="BQ61" s="202">
        <v>404</v>
      </c>
      <c r="BR61" s="203">
        <v>241</v>
      </c>
    </row>
    <row r="62" spans="1:70" s="20" customFormat="1" ht="15" customHeight="1">
      <c r="A62" s="209" t="s">
        <v>104</v>
      </c>
      <c r="B62" s="172">
        <v>33742</v>
      </c>
      <c r="C62" s="195">
        <v>17632</v>
      </c>
      <c r="D62" s="212">
        <v>16110</v>
      </c>
      <c r="E62" s="169">
        <v>6923</v>
      </c>
      <c r="F62" s="116">
        <v>3540</v>
      </c>
      <c r="G62" s="180">
        <v>3383</v>
      </c>
      <c r="H62" s="169">
        <v>3103</v>
      </c>
      <c r="I62" s="116">
        <v>1622</v>
      </c>
      <c r="J62" s="180">
        <v>1481</v>
      </c>
      <c r="K62" s="169">
        <v>1797</v>
      </c>
      <c r="L62" s="116">
        <v>939</v>
      </c>
      <c r="M62" s="180">
        <v>858</v>
      </c>
      <c r="N62" s="169">
        <v>1964</v>
      </c>
      <c r="O62" s="116">
        <v>999</v>
      </c>
      <c r="P62" s="177">
        <v>965</v>
      </c>
      <c r="Q62" s="169">
        <v>6638</v>
      </c>
      <c r="R62" s="116">
        <v>3421</v>
      </c>
      <c r="S62" s="180">
        <v>3217</v>
      </c>
      <c r="T62" s="169">
        <v>1214</v>
      </c>
      <c r="U62" s="116">
        <v>630</v>
      </c>
      <c r="V62" s="180">
        <v>584</v>
      </c>
      <c r="W62" s="169">
        <v>1023</v>
      </c>
      <c r="X62" s="116">
        <v>589</v>
      </c>
      <c r="Y62" s="180">
        <v>434</v>
      </c>
      <c r="Z62" s="169">
        <v>952</v>
      </c>
      <c r="AA62" s="116">
        <v>503</v>
      </c>
      <c r="AB62" s="180">
        <v>449</v>
      </c>
      <c r="AC62" s="169">
        <v>744</v>
      </c>
      <c r="AD62" s="116">
        <v>359</v>
      </c>
      <c r="AE62" s="180">
        <v>385</v>
      </c>
      <c r="AF62" s="169">
        <v>3743</v>
      </c>
      <c r="AG62" s="116">
        <v>1926</v>
      </c>
      <c r="AH62" s="180">
        <v>1817</v>
      </c>
      <c r="AI62" s="169">
        <v>417</v>
      </c>
      <c r="AJ62" s="116">
        <v>242</v>
      </c>
      <c r="AK62" s="180">
        <v>175</v>
      </c>
      <c r="AL62" s="169">
        <v>182</v>
      </c>
      <c r="AM62" s="116">
        <v>102</v>
      </c>
      <c r="AN62" s="177">
        <v>80</v>
      </c>
      <c r="AO62" s="172">
        <v>143</v>
      </c>
      <c r="AP62" s="116">
        <v>82</v>
      </c>
      <c r="AQ62" s="180">
        <v>61</v>
      </c>
      <c r="AR62" s="169">
        <v>308</v>
      </c>
      <c r="AS62" s="116">
        <v>163</v>
      </c>
      <c r="AT62" s="177">
        <v>145</v>
      </c>
      <c r="AU62" s="172">
        <v>357</v>
      </c>
      <c r="AV62" s="116">
        <v>206</v>
      </c>
      <c r="AW62" s="180">
        <v>151</v>
      </c>
      <c r="AX62" s="169">
        <v>308</v>
      </c>
      <c r="AY62" s="116">
        <v>175</v>
      </c>
      <c r="AZ62" s="177">
        <v>133</v>
      </c>
      <c r="BA62" s="172">
        <v>398</v>
      </c>
      <c r="BB62" s="116">
        <v>243</v>
      </c>
      <c r="BC62" s="180">
        <v>155</v>
      </c>
      <c r="BD62" s="169">
        <v>1917</v>
      </c>
      <c r="BE62" s="116">
        <v>1014</v>
      </c>
      <c r="BF62" s="177">
        <v>903</v>
      </c>
      <c r="BG62" s="172">
        <v>677</v>
      </c>
      <c r="BH62" s="116">
        <v>375</v>
      </c>
      <c r="BI62" s="180">
        <v>302</v>
      </c>
      <c r="BJ62" s="169">
        <v>265</v>
      </c>
      <c r="BK62" s="116">
        <v>146</v>
      </c>
      <c r="BL62" s="177">
        <v>119</v>
      </c>
      <c r="BM62" s="172">
        <v>557</v>
      </c>
      <c r="BN62" s="116">
        <v>294</v>
      </c>
      <c r="BO62" s="180">
        <v>263</v>
      </c>
      <c r="BP62" s="169">
        <v>112</v>
      </c>
      <c r="BQ62" s="116">
        <v>62</v>
      </c>
      <c r="BR62" s="177">
        <v>50</v>
      </c>
    </row>
    <row r="63" spans="1:70" s="20" customFormat="1" ht="15" customHeight="1">
      <c r="A63" s="209" t="s">
        <v>51</v>
      </c>
      <c r="B63" s="172">
        <v>34146</v>
      </c>
      <c r="C63" s="195">
        <v>17742</v>
      </c>
      <c r="D63" s="212">
        <v>16404</v>
      </c>
      <c r="E63" s="169">
        <v>6973</v>
      </c>
      <c r="F63" s="116">
        <v>3553</v>
      </c>
      <c r="G63" s="180">
        <v>3420</v>
      </c>
      <c r="H63" s="169">
        <v>3161</v>
      </c>
      <c r="I63" s="116">
        <v>1651</v>
      </c>
      <c r="J63" s="180">
        <v>1510</v>
      </c>
      <c r="K63" s="169">
        <v>1793</v>
      </c>
      <c r="L63" s="116">
        <v>959</v>
      </c>
      <c r="M63" s="180">
        <v>834</v>
      </c>
      <c r="N63" s="169">
        <v>2045</v>
      </c>
      <c r="O63" s="116">
        <v>1035</v>
      </c>
      <c r="P63" s="177">
        <v>1010</v>
      </c>
      <c r="Q63" s="169">
        <v>6698</v>
      </c>
      <c r="R63" s="116">
        <v>3347</v>
      </c>
      <c r="S63" s="180">
        <v>3351</v>
      </c>
      <c r="T63" s="169">
        <v>1203</v>
      </c>
      <c r="U63" s="116">
        <v>632</v>
      </c>
      <c r="V63" s="180">
        <v>571</v>
      </c>
      <c r="W63" s="169">
        <v>1044</v>
      </c>
      <c r="X63" s="116">
        <v>560</v>
      </c>
      <c r="Y63" s="180">
        <v>484</v>
      </c>
      <c r="Z63" s="169">
        <v>1031</v>
      </c>
      <c r="AA63" s="116">
        <v>539</v>
      </c>
      <c r="AB63" s="180">
        <v>492</v>
      </c>
      <c r="AC63" s="169">
        <v>804</v>
      </c>
      <c r="AD63" s="116">
        <v>450</v>
      </c>
      <c r="AE63" s="180">
        <v>354</v>
      </c>
      <c r="AF63" s="169">
        <v>3662</v>
      </c>
      <c r="AG63" s="116">
        <v>1865</v>
      </c>
      <c r="AH63" s="180">
        <v>1797</v>
      </c>
      <c r="AI63" s="169">
        <v>407</v>
      </c>
      <c r="AJ63" s="116">
        <v>242</v>
      </c>
      <c r="AK63" s="180">
        <v>165</v>
      </c>
      <c r="AL63" s="169">
        <v>209</v>
      </c>
      <c r="AM63" s="116">
        <v>117</v>
      </c>
      <c r="AN63" s="177">
        <v>92</v>
      </c>
      <c r="AO63" s="172">
        <v>138</v>
      </c>
      <c r="AP63" s="116">
        <v>84</v>
      </c>
      <c r="AQ63" s="180">
        <v>54</v>
      </c>
      <c r="AR63" s="169">
        <v>336</v>
      </c>
      <c r="AS63" s="116">
        <v>171</v>
      </c>
      <c r="AT63" s="177">
        <v>165</v>
      </c>
      <c r="AU63" s="172">
        <v>379</v>
      </c>
      <c r="AV63" s="116">
        <v>221</v>
      </c>
      <c r="AW63" s="180">
        <v>158</v>
      </c>
      <c r="AX63" s="169">
        <v>318</v>
      </c>
      <c r="AY63" s="116">
        <v>177</v>
      </c>
      <c r="AZ63" s="177">
        <v>141</v>
      </c>
      <c r="BA63" s="172">
        <v>439</v>
      </c>
      <c r="BB63" s="116">
        <v>292</v>
      </c>
      <c r="BC63" s="180">
        <v>147</v>
      </c>
      <c r="BD63" s="169">
        <v>1905</v>
      </c>
      <c r="BE63" s="116">
        <v>997</v>
      </c>
      <c r="BF63" s="177">
        <v>908</v>
      </c>
      <c r="BG63" s="172">
        <v>672</v>
      </c>
      <c r="BH63" s="116">
        <v>335</v>
      </c>
      <c r="BI63" s="180">
        <v>337</v>
      </c>
      <c r="BJ63" s="169">
        <v>260</v>
      </c>
      <c r="BK63" s="116">
        <v>146</v>
      </c>
      <c r="BL63" s="177">
        <v>114</v>
      </c>
      <c r="BM63" s="172">
        <v>551</v>
      </c>
      <c r="BN63" s="116">
        <v>296</v>
      </c>
      <c r="BO63" s="180">
        <v>255</v>
      </c>
      <c r="BP63" s="169">
        <v>118</v>
      </c>
      <c r="BQ63" s="116">
        <v>73</v>
      </c>
      <c r="BR63" s="177">
        <v>45</v>
      </c>
    </row>
    <row r="64" spans="1:70" s="20" customFormat="1" ht="15" customHeight="1">
      <c r="A64" s="209" t="s">
        <v>52</v>
      </c>
      <c r="B64" s="172">
        <v>34622</v>
      </c>
      <c r="C64" s="195">
        <v>17995</v>
      </c>
      <c r="D64" s="212">
        <v>16627</v>
      </c>
      <c r="E64" s="169">
        <v>6705</v>
      </c>
      <c r="F64" s="116">
        <v>3386</v>
      </c>
      <c r="G64" s="180">
        <v>3319</v>
      </c>
      <c r="H64" s="169">
        <v>3230</v>
      </c>
      <c r="I64" s="116">
        <v>1649</v>
      </c>
      <c r="J64" s="180">
        <v>1581</v>
      </c>
      <c r="K64" s="169">
        <v>1709</v>
      </c>
      <c r="L64" s="116">
        <v>907</v>
      </c>
      <c r="M64" s="180">
        <v>802</v>
      </c>
      <c r="N64" s="169">
        <v>2105</v>
      </c>
      <c r="O64" s="116">
        <v>1071</v>
      </c>
      <c r="P64" s="177">
        <v>1034</v>
      </c>
      <c r="Q64" s="169">
        <v>6705</v>
      </c>
      <c r="R64" s="116">
        <v>3307</v>
      </c>
      <c r="S64" s="180">
        <v>3398</v>
      </c>
      <c r="T64" s="169">
        <v>1309</v>
      </c>
      <c r="U64" s="116">
        <v>641</v>
      </c>
      <c r="V64" s="180">
        <v>668</v>
      </c>
      <c r="W64" s="169">
        <v>1209</v>
      </c>
      <c r="X64" s="116">
        <v>687</v>
      </c>
      <c r="Y64" s="180">
        <v>522</v>
      </c>
      <c r="Z64" s="169">
        <v>1048</v>
      </c>
      <c r="AA64" s="116">
        <v>558</v>
      </c>
      <c r="AB64" s="180">
        <v>490</v>
      </c>
      <c r="AC64" s="169">
        <v>782</v>
      </c>
      <c r="AD64" s="116">
        <v>407</v>
      </c>
      <c r="AE64" s="180">
        <v>375</v>
      </c>
      <c r="AF64" s="169">
        <v>3906</v>
      </c>
      <c r="AG64" s="116">
        <v>2019</v>
      </c>
      <c r="AH64" s="180">
        <v>1887</v>
      </c>
      <c r="AI64" s="169">
        <v>434</v>
      </c>
      <c r="AJ64" s="116">
        <v>268</v>
      </c>
      <c r="AK64" s="180">
        <v>166</v>
      </c>
      <c r="AL64" s="169">
        <v>225</v>
      </c>
      <c r="AM64" s="116">
        <v>134</v>
      </c>
      <c r="AN64" s="177">
        <v>91</v>
      </c>
      <c r="AO64" s="172">
        <v>143</v>
      </c>
      <c r="AP64" s="116">
        <v>86</v>
      </c>
      <c r="AQ64" s="180">
        <v>57</v>
      </c>
      <c r="AR64" s="169">
        <v>366</v>
      </c>
      <c r="AS64" s="116">
        <v>194</v>
      </c>
      <c r="AT64" s="177">
        <v>172</v>
      </c>
      <c r="AU64" s="172">
        <v>410</v>
      </c>
      <c r="AV64" s="116">
        <v>237</v>
      </c>
      <c r="AW64" s="180">
        <v>173</v>
      </c>
      <c r="AX64" s="169">
        <v>332</v>
      </c>
      <c r="AY64" s="116">
        <v>186</v>
      </c>
      <c r="AZ64" s="177">
        <v>146</v>
      </c>
      <c r="BA64" s="172">
        <v>423</v>
      </c>
      <c r="BB64" s="116">
        <v>255</v>
      </c>
      <c r="BC64" s="180">
        <v>168</v>
      </c>
      <c r="BD64" s="169">
        <v>1904</v>
      </c>
      <c r="BE64" s="116">
        <v>1024</v>
      </c>
      <c r="BF64" s="177">
        <v>880</v>
      </c>
      <c r="BG64" s="172">
        <v>703</v>
      </c>
      <c r="BH64" s="116">
        <v>387</v>
      </c>
      <c r="BI64" s="180">
        <v>316</v>
      </c>
      <c r="BJ64" s="169">
        <v>296</v>
      </c>
      <c r="BK64" s="116">
        <v>191</v>
      </c>
      <c r="BL64" s="177">
        <v>105</v>
      </c>
      <c r="BM64" s="172">
        <v>558</v>
      </c>
      <c r="BN64" s="116">
        <v>326</v>
      </c>
      <c r="BO64" s="180">
        <v>232</v>
      </c>
      <c r="BP64" s="169">
        <v>120</v>
      </c>
      <c r="BQ64" s="116">
        <v>75</v>
      </c>
      <c r="BR64" s="177">
        <v>45</v>
      </c>
    </row>
    <row r="65" spans="1:70" s="20" customFormat="1" ht="15" customHeight="1">
      <c r="A65" s="209" t="s">
        <v>53</v>
      </c>
      <c r="B65" s="172">
        <v>37729</v>
      </c>
      <c r="C65" s="195">
        <v>19507</v>
      </c>
      <c r="D65" s="212">
        <v>18222</v>
      </c>
      <c r="E65" s="169">
        <v>7529</v>
      </c>
      <c r="F65" s="116">
        <v>3793</v>
      </c>
      <c r="G65" s="180">
        <v>3736</v>
      </c>
      <c r="H65" s="169">
        <v>3700</v>
      </c>
      <c r="I65" s="116">
        <v>1981</v>
      </c>
      <c r="J65" s="180">
        <v>1719</v>
      </c>
      <c r="K65" s="169">
        <v>1916</v>
      </c>
      <c r="L65" s="116">
        <v>987</v>
      </c>
      <c r="M65" s="180">
        <v>929</v>
      </c>
      <c r="N65" s="169">
        <v>2291</v>
      </c>
      <c r="O65" s="116">
        <v>1148</v>
      </c>
      <c r="P65" s="177">
        <v>1143</v>
      </c>
      <c r="Q65" s="169">
        <v>6862</v>
      </c>
      <c r="R65" s="116">
        <v>3325</v>
      </c>
      <c r="S65" s="180">
        <v>3537</v>
      </c>
      <c r="T65" s="169">
        <v>1387</v>
      </c>
      <c r="U65" s="116">
        <v>705</v>
      </c>
      <c r="V65" s="180">
        <v>682</v>
      </c>
      <c r="W65" s="169">
        <v>1344</v>
      </c>
      <c r="X65" s="116">
        <v>748</v>
      </c>
      <c r="Y65" s="180">
        <v>596</v>
      </c>
      <c r="Z65" s="169">
        <v>1210</v>
      </c>
      <c r="AA65" s="116">
        <v>628</v>
      </c>
      <c r="AB65" s="180">
        <v>582</v>
      </c>
      <c r="AC65" s="169">
        <v>948</v>
      </c>
      <c r="AD65" s="116">
        <v>514</v>
      </c>
      <c r="AE65" s="180">
        <v>434</v>
      </c>
      <c r="AF65" s="169">
        <v>4111</v>
      </c>
      <c r="AG65" s="116">
        <v>2119</v>
      </c>
      <c r="AH65" s="180">
        <v>1992</v>
      </c>
      <c r="AI65" s="169">
        <v>487</v>
      </c>
      <c r="AJ65" s="116">
        <v>289</v>
      </c>
      <c r="AK65" s="180">
        <v>198</v>
      </c>
      <c r="AL65" s="169">
        <v>236</v>
      </c>
      <c r="AM65" s="116">
        <v>133</v>
      </c>
      <c r="AN65" s="177">
        <v>103</v>
      </c>
      <c r="AO65" s="172">
        <v>165</v>
      </c>
      <c r="AP65" s="116">
        <v>91</v>
      </c>
      <c r="AQ65" s="180">
        <v>74</v>
      </c>
      <c r="AR65" s="169">
        <v>334</v>
      </c>
      <c r="AS65" s="116">
        <v>178</v>
      </c>
      <c r="AT65" s="177">
        <v>156</v>
      </c>
      <c r="AU65" s="172">
        <v>414</v>
      </c>
      <c r="AV65" s="116">
        <v>237</v>
      </c>
      <c r="AW65" s="180">
        <v>177</v>
      </c>
      <c r="AX65" s="169">
        <v>362</v>
      </c>
      <c r="AY65" s="116">
        <v>203</v>
      </c>
      <c r="AZ65" s="177">
        <v>159</v>
      </c>
      <c r="BA65" s="172">
        <v>464</v>
      </c>
      <c r="BB65" s="116">
        <v>261</v>
      </c>
      <c r="BC65" s="180">
        <v>203</v>
      </c>
      <c r="BD65" s="169">
        <v>2123</v>
      </c>
      <c r="BE65" s="116">
        <v>1134</v>
      </c>
      <c r="BF65" s="177">
        <v>989</v>
      </c>
      <c r="BG65" s="172">
        <v>706</v>
      </c>
      <c r="BH65" s="116">
        <v>367</v>
      </c>
      <c r="BI65" s="180">
        <v>339</v>
      </c>
      <c r="BJ65" s="169">
        <v>348</v>
      </c>
      <c r="BK65" s="116">
        <v>210</v>
      </c>
      <c r="BL65" s="177">
        <v>138</v>
      </c>
      <c r="BM65" s="172">
        <v>654</v>
      </c>
      <c r="BN65" s="116">
        <v>361</v>
      </c>
      <c r="BO65" s="180">
        <v>293</v>
      </c>
      <c r="BP65" s="169">
        <v>138</v>
      </c>
      <c r="BQ65" s="116">
        <v>95</v>
      </c>
      <c r="BR65" s="177">
        <v>43</v>
      </c>
    </row>
    <row r="66" spans="1:70" s="20" customFormat="1" ht="15" customHeight="1">
      <c r="A66" s="209" t="s">
        <v>54</v>
      </c>
      <c r="B66" s="172">
        <v>41630</v>
      </c>
      <c r="C66" s="195">
        <v>21640</v>
      </c>
      <c r="D66" s="212">
        <v>19990</v>
      </c>
      <c r="E66" s="169">
        <v>8272</v>
      </c>
      <c r="F66" s="116">
        <v>4122</v>
      </c>
      <c r="G66" s="180">
        <v>4150</v>
      </c>
      <c r="H66" s="169">
        <v>4264</v>
      </c>
      <c r="I66" s="116">
        <v>2145</v>
      </c>
      <c r="J66" s="180">
        <v>2119</v>
      </c>
      <c r="K66" s="169">
        <v>2117</v>
      </c>
      <c r="L66" s="116">
        <v>1081</v>
      </c>
      <c r="M66" s="180">
        <v>1036</v>
      </c>
      <c r="N66" s="169">
        <v>2422</v>
      </c>
      <c r="O66" s="116">
        <v>1300</v>
      </c>
      <c r="P66" s="177">
        <v>1122</v>
      </c>
      <c r="Q66" s="169">
        <v>7312</v>
      </c>
      <c r="R66" s="116">
        <v>3604</v>
      </c>
      <c r="S66" s="180">
        <v>3708</v>
      </c>
      <c r="T66" s="169">
        <v>1583</v>
      </c>
      <c r="U66" s="116">
        <v>816</v>
      </c>
      <c r="V66" s="180">
        <v>767</v>
      </c>
      <c r="W66" s="169">
        <v>1503</v>
      </c>
      <c r="X66" s="116">
        <v>817</v>
      </c>
      <c r="Y66" s="180">
        <v>686</v>
      </c>
      <c r="Z66" s="169">
        <v>1345</v>
      </c>
      <c r="AA66" s="116">
        <v>727</v>
      </c>
      <c r="AB66" s="180">
        <v>618</v>
      </c>
      <c r="AC66" s="169">
        <v>1020</v>
      </c>
      <c r="AD66" s="116">
        <v>552</v>
      </c>
      <c r="AE66" s="180">
        <v>468</v>
      </c>
      <c r="AF66" s="169">
        <v>4582</v>
      </c>
      <c r="AG66" s="116">
        <v>2340</v>
      </c>
      <c r="AH66" s="180">
        <v>2242</v>
      </c>
      <c r="AI66" s="169">
        <v>532</v>
      </c>
      <c r="AJ66" s="116">
        <v>320</v>
      </c>
      <c r="AK66" s="180">
        <v>212</v>
      </c>
      <c r="AL66" s="169">
        <v>291</v>
      </c>
      <c r="AM66" s="116">
        <v>164</v>
      </c>
      <c r="AN66" s="177">
        <v>127</v>
      </c>
      <c r="AO66" s="172">
        <v>202</v>
      </c>
      <c r="AP66" s="116">
        <v>119</v>
      </c>
      <c r="AQ66" s="180">
        <v>83</v>
      </c>
      <c r="AR66" s="169">
        <v>440</v>
      </c>
      <c r="AS66" s="116">
        <v>245</v>
      </c>
      <c r="AT66" s="177">
        <v>195</v>
      </c>
      <c r="AU66" s="172">
        <v>521</v>
      </c>
      <c r="AV66" s="116">
        <v>318</v>
      </c>
      <c r="AW66" s="180">
        <v>203</v>
      </c>
      <c r="AX66" s="169">
        <v>448</v>
      </c>
      <c r="AY66" s="116">
        <v>248</v>
      </c>
      <c r="AZ66" s="177">
        <v>200</v>
      </c>
      <c r="BA66" s="172">
        <v>578</v>
      </c>
      <c r="BB66" s="116">
        <v>348</v>
      </c>
      <c r="BC66" s="180">
        <v>230</v>
      </c>
      <c r="BD66" s="169">
        <v>2230</v>
      </c>
      <c r="BE66" s="116">
        <v>1252</v>
      </c>
      <c r="BF66" s="177">
        <v>978</v>
      </c>
      <c r="BG66" s="172">
        <v>770</v>
      </c>
      <c r="BH66" s="116">
        <v>424</v>
      </c>
      <c r="BI66" s="180">
        <v>346</v>
      </c>
      <c r="BJ66" s="169">
        <v>387</v>
      </c>
      <c r="BK66" s="116">
        <v>228</v>
      </c>
      <c r="BL66" s="177">
        <v>159</v>
      </c>
      <c r="BM66" s="172">
        <v>654</v>
      </c>
      <c r="BN66" s="116">
        <v>371</v>
      </c>
      <c r="BO66" s="180">
        <v>283</v>
      </c>
      <c r="BP66" s="169">
        <v>157</v>
      </c>
      <c r="BQ66" s="116">
        <v>99</v>
      </c>
      <c r="BR66" s="177">
        <v>58</v>
      </c>
    </row>
    <row r="67" spans="1:70" s="2" customFormat="1" ht="15" customHeight="1">
      <c r="A67" s="209" t="s">
        <v>12</v>
      </c>
      <c r="B67" s="211">
        <v>219932</v>
      </c>
      <c r="C67" s="211">
        <v>114634</v>
      </c>
      <c r="D67" s="211">
        <v>105298</v>
      </c>
      <c r="E67" s="218">
        <v>43506</v>
      </c>
      <c r="F67" s="194">
        <v>21891</v>
      </c>
      <c r="G67" s="213">
        <v>21615</v>
      </c>
      <c r="H67" s="218">
        <v>22671</v>
      </c>
      <c r="I67" s="194">
        <v>11739</v>
      </c>
      <c r="J67" s="213">
        <v>10932</v>
      </c>
      <c r="K67" s="218">
        <v>11241</v>
      </c>
      <c r="L67" s="194">
        <v>5864</v>
      </c>
      <c r="M67" s="213">
        <v>5377</v>
      </c>
      <c r="N67" s="218">
        <v>12787</v>
      </c>
      <c r="O67" s="194">
        <v>6726</v>
      </c>
      <c r="P67" s="196">
        <v>6061</v>
      </c>
      <c r="Q67" s="218">
        <v>37280</v>
      </c>
      <c r="R67" s="194">
        <v>18735</v>
      </c>
      <c r="S67" s="213">
        <v>18545</v>
      </c>
      <c r="T67" s="218">
        <v>8419</v>
      </c>
      <c r="U67" s="194">
        <v>4502</v>
      </c>
      <c r="V67" s="213">
        <v>3917</v>
      </c>
      <c r="W67" s="218">
        <v>8165</v>
      </c>
      <c r="X67" s="194">
        <v>4406</v>
      </c>
      <c r="Y67" s="213">
        <v>3759</v>
      </c>
      <c r="Z67" s="218">
        <v>7232</v>
      </c>
      <c r="AA67" s="194">
        <v>3887</v>
      </c>
      <c r="AB67" s="213">
        <v>3345</v>
      </c>
      <c r="AC67" s="218">
        <v>5302</v>
      </c>
      <c r="AD67" s="194">
        <v>2849</v>
      </c>
      <c r="AE67" s="213">
        <v>2453</v>
      </c>
      <c r="AF67" s="218">
        <v>23852</v>
      </c>
      <c r="AG67" s="194">
        <v>11838</v>
      </c>
      <c r="AH67" s="213">
        <v>12014</v>
      </c>
      <c r="AI67" s="218">
        <v>3314</v>
      </c>
      <c r="AJ67" s="194">
        <v>1886</v>
      </c>
      <c r="AK67" s="213">
        <v>1428</v>
      </c>
      <c r="AL67" s="218">
        <v>1737</v>
      </c>
      <c r="AM67" s="194">
        <v>1004</v>
      </c>
      <c r="AN67" s="196">
        <v>733</v>
      </c>
      <c r="AO67" s="206">
        <v>1232</v>
      </c>
      <c r="AP67" s="194">
        <v>748</v>
      </c>
      <c r="AQ67" s="213">
        <v>484</v>
      </c>
      <c r="AR67" s="218">
        <v>2622</v>
      </c>
      <c r="AS67" s="194">
        <v>1491</v>
      </c>
      <c r="AT67" s="196">
        <v>1131</v>
      </c>
      <c r="AU67" s="206">
        <v>3052</v>
      </c>
      <c r="AV67" s="194">
        <v>1644</v>
      </c>
      <c r="AW67" s="213">
        <v>1408</v>
      </c>
      <c r="AX67" s="218">
        <v>2561</v>
      </c>
      <c r="AY67" s="194">
        <v>1488</v>
      </c>
      <c r="AZ67" s="196">
        <v>1073</v>
      </c>
      <c r="BA67" s="206">
        <v>3237</v>
      </c>
      <c r="BB67" s="202">
        <v>1894</v>
      </c>
      <c r="BC67" s="215">
        <v>1343</v>
      </c>
      <c r="BD67" s="218">
        <v>10906</v>
      </c>
      <c r="BE67" s="202">
        <v>5923</v>
      </c>
      <c r="BF67" s="203">
        <v>4983</v>
      </c>
      <c r="BG67" s="206">
        <v>3683</v>
      </c>
      <c r="BH67" s="202">
        <v>2056</v>
      </c>
      <c r="BI67" s="215">
        <v>1627</v>
      </c>
      <c r="BJ67" s="218">
        <v>2183</v>
      </c>
      <c r="BK67" s="202">
        <v>1250</v>
      </c>
      <c r="BL67" s="203">
        <v>933</v>
      </c>
      <c r="BM67" s="206">
        <v>4057</v>
      </c>
      <c r="BN67" s="202">
        <v>2263</v>
      </c>
      <c r="BO67" s="215">
        <v>1794</v>
      </c>
      <c r="BP67" s="218">
        <v>893</v>
      </c>
      <c r="BQ67" s="202">
        <v>550</v>
      </c>
      <c r="BR67" s="203">
        <v>343</v>
      </c>
    </row>
    <row r="68" spans="1:70" s="20" customFormat="1" ht="15" customHeight="1">
      <c r="A68" s="182" t="s">
        <v>105</v>
      </c>
      <c r="B68" s="172">
        <v>41792</v>
      </c>
      <c r="C68" s="195">
        <v>21521</v>
      </c>
      <c r="D68" s="212">
        <v>20271</v>
      </c>
      <c r="E68" s="169">
        <v>8333</v>
      </c>
      <c r="F68" s="116">
        <v>4142</v>
      </c>
      <c r="G68" s="180">
        <v>4191</v>
      </c>
      <c r="H68" s="169">
        <v>4324</v>
      </c>
      <c r="I68" s="116">
        <v>2178</v>
      </c>
      <c r="J68" s="180">
        <v>2146</v>
      </c>
      <c r="K68" s="169">
        <v>2100</v>
      </c>
      <c r="L68" s="116">
        <v>1073</v>
      </c>
      <c r="M68" s="180">
        <v>1027</v>
      </c>
      <c r="N68" s="169">
        <v>2452</v>
      </c>
      <c r="O68" s="116">
        <v>1300</v>
      </c>
      <c r="P68" s="177">
        <v>1152</v>
      </c>
      <c r="Q68" s="169">
        <v>7179</v>
      </c>
      <c r="R68" s="116">
        <v>3504</v>
      </c>
      <c r="S68" s="180">
        <v>3675</v>
      </c>
      <c r="T68" s="169">
        <v>1623</v>
      </c>
      <c r="U68" s="116">
        <v>853</v>
      </c>
      <c r="V68" s="180">
        <v>770</v>
      </c>
      <c r="W68" s="169">
        <v>1450</v>
      </c>
      <c r="X68" s="116">
        <v>782</v>
      </c>
      <c r="Y68" s="180">
        <v>668</v>
      </c>
      <c r="Z68" s="169">
        <v>1353</v>
      </c>
      <c r="AA68" s="116">
        <v>718</v>
      </c>
      <c r="AB68" s="180">
        <v>635</v>
      </c>
      <c r="AC68" s="169">
        <v>1002</v>
      </c>
      <c r="AD68" s="116">
        <v>545</v>
      </c>
      <c r="AE68" s="180">
        <v>457</v>
      </c>
      <c r="AF68" s="169">
        <v>4703</v>
      </c>
      <c r="AG68" s="116">
        <v>2348</v>
      </c>
      <c r="AH68" s="180">
        <v>2355</v>
      </c>
      <c r="AI68" s="169">
        <v>558</v>
      </c>
      <c r="AJ68" s="116">
        <v>315</v>
      </c>
      <c r="AK68" s="180">
        <v>243</v>
      </c>
      <c r="AL68" s="169">
        <v>267</v>
      </c>
      <c r="AM68" s="116">
        <v>152</v>
      </c>
      <c r="AN68" s="177">
        <v>115</v>
      </c>
      <c r="AO68" s="172">
        <v>210</v>
      </c>
      <c r="AP68" s="116">
        <v>121</v>
      </c>
      <c r="AQ68" s="180">
        <v>89</v>
      </c>
      <c r="AR68" s="169">
        <v>461</v>
      </c>
      <c r="AS68" s="116">
        <v>274</v>
      </c>
      <c r="AT68" s="177">
        <v>187</v>
      </c>
      <c r="AU68" s="172">
        <v>540</v>
      </c>
      <c r="AV68" s="116">
        <v>299</v>
      </c>
      <c r="AW68" s="180">
        <v>241</v>
      </c>
      <c r="AX68" s="169">
        <v>454</v>
      </c>
      <c r="AY68" s="116">
        <v>260</v>
      </c>
      <c r="AZ68" s="177">
        <v>194</v>
      </c>
      <c r="BA68" s="172">
        <v>570</v>
      </c>
      <c r="BB68" s="116">
        <v>343</v>
      </c>
      <c r="BC68" s="180">
        <v>227</v>
      </c>
      <c r="BD68" s="169">
        <v>2193</v>
      </c>
      <c r="BE68" s="116">
        <v>1168</v>
      </c>
      <c r="BF68" s="177">
        <v>1025</v>
      </c>
      <c r="BG68" s="172">
        <v>720</v>
      </c>
      <c r="BH68" s="116">
        <v>414</v>
      </c>
      <c r="BI68" s="180">
        <v>306</v>
      </c>
      <c r="BJ68" s="169">
        <v>376</v>
      </c>
      <c r="BK68" s="116">
        <v>208</v>
      </c>
      <c r="BL68" s="177">
        <v>168</v>
      </c>
      <c r="BM68" s="172">
        <v>759</v>
      </c>
      <c r="BN68" s="116">
        <v>424</v>
      </c>
      <c r="BO68" s="180">
        <v>335</v>
      </c>
      <c r="BP68" s="169">
        <v>165</v>
      </c>
      <c r="BQ68" s="116">
        <v>100</v>
      </c>
      <c r="BR68" s="177">
        <v>65</v>
      </c>
    </row>
    <row r="69" spans="1:70" s="20" customFormat="1" ht="15" customHeight="1">
      <c r="A69" s="182" t="s">
        <v>55</v>
      </c>
      <c r="B69" s="172">
        <v>41939</v>
      </c>
      <c r="C69" s="195">
        <v>22074</v>
      </c>
      <c r="D69" s="212">
        <v>19865</v>
      </c>
      <c r="E69" s="169">
        <v>8253</v>
      </c>
      <c r="F69" s="116">
        <v>4140</v>
      </c>
      <c r="G69" s="180">
        <v>4113</v>
      </c>
      <c r="H69" s="169">
        <v>4362</v>
      </c>
      <c r="I69" s="116">
        <v>2294</v>
      </c>
      <c r="J69" s="180">
        <v>2068</v>
      </c>
      <c r="K69" s="169">
        <v>2146</v>
      </c>
      <c r="L69" s="116">
        <v>1137</v>
      </c>
      <c r="M69" s="180">
        <v>1009</v>
      </c>
      <c r="N69" s="169">
        <v>2353</v>
      </c>
      <c r="O69" s="116">
        <v>1251</v>
      </c>
      <c r="P69" s="177">
        <v>1102</v>
      </c>
      <c r="Q69" s="169">
        <v>7213</v>
      </c>
      <c r="R69" s="116">
        <v>3705</v>
      </c>
      <c r="S69" s="180">
        <v>3508</v>
      </c>
      <c r="T69" s="169">
        <v>1571</v>
      </c>
      <c r="U69" s="116">
        <v>842</v>
      </c>
      <c r="V69" s="180">
        <v>729</v>
      </c>
      <c r="W69" s="169">
        <v>1594</v>
      </c>
      <c r="X69" s="116">
        <v>888</v>
      </c>
      <c r="Y69" s="180">
        <v>706</v>
      </c>
      <c r="Z69" s="169">
        <v>1357</v>
      </c>
      <c r="AA69" s="116">
        <v>706</v>
      </c>
      <c r="AB69" s="180">
        <v>651</v>
      </c>
      <c r="AC69" s="169">
        <v>1012</v>
      </c>
      <c r="AD69" s="116">
        <v>560</v>
      </c>
      <c r="AE69" s="180">
        <v>452</v>
      </c>
      <c r="AF69" s="169">
        <v>4657</v>
      </c>
      <c r="AG69" s="116">
        <v>2318</v>
      </c>
      <c r="AH69" s="180">
        <v>2339</v>
      </c>
      <c r="AI69" s="169">
        <v>603</v>
      </c>
      <c r="AJ69" s="116">
        <v>361</v>
      </c>
      <c r="AK69" s="180">
        <v>242</v>
      </c>
      <c r="AL69" s="169">
        <v>313</v>
      </c>
      <c r="AM69" s="116">
        <v>182</v>
      </c>
      <c r="AN69" s="177">
        <v>131</v>
      </c>
      <c r="AO69" s="172">
        <v>216</v>
      </c>
      <c r="AP69" s="116">
        <v>132</v>
      </c>
      <c r="AQ69" s="180">
        <v>84</v>
      </c>
      <c r="AR69" s="169">
        <v>488</v>
      </c>
      <c r="AS69" s="116">
        <v>284</v>
      </c>
      <c r="AT69" s="177">
        <v>204</v>
      </c>
      <c r="AU69" s="172">
        <v>576</v>
      </c>
      <c r="AV69" s="116">
        <v>313</v>
      </c>
      <c r="AW69" s="180">
        <v>263</v>
      </c>
      <c r="AX69" s="169">
        <v>490</v>
      </c>
      <c r="AY69" s="116">
        <v>277</v>
      </c>
      <c r="AZ69" s="177">
        <v>213</v>
      </c>
      <c r="BA69" s="172">
        <v>611</v>
      </c>
      <c r="BB69" s="116">
        <v>354</v>
      </c>
      <c r="BC69" s="180">
        <v>257</v>
      </c>
      <c r="BD69" s="169">
        <v>2156</v>
      </c>
      <c r="BE69" s="116">
        <v>1178</v>
      </c>
      <c r="BF69" s="177">
        <v>978</v>
      </c>
      <c r="BG69" s="172">
        <v>676</v>
      </c>
      <c r="BH69" s="116">
        <v>398</v>
      </c>
      <c r="BI69" s="180">
        <v>278</v>
      </c>
      <c r="BJ69" s="169">
        <v>398</v>
      </c>
      <c r="BK69" s="116">
        <v>247</v>
      </c>
      <c r="BL69" s="177">
        <v>151</v>
      </c>
      <c r="BM69" s="172">
        <v>721</v>
      </c>
      <c r="BN69" s="116">
        <v>407</v>
      </c>
      <c r="BO69" s="180">
        <v>314</v>
      </c>
      <c r="BP69" s="169">
        <v>173</v>
      </c>
      <c r="BQ69" s="116">
        <v>100</v>
      </c>
      <c r="BR69" s="177">
        <v>73</v>
      </c>
    </row>
    <row r="70" spans="1:70" s="20" customFormat="1" ht="15" customHeight="1">
      <c r="A70" s="182" t="s">
        <v>56</v>
      </c>
      <c r="B70" s="172">
        <v>45183</v>
      </c>
      <c r="C70" s="195">
        <v>23816</v>
      </c>
      <c r="D70" s="212">
        <v>21367</v>
      </c>
      <c r="E70" s="169">
        <v>8921</v>
      </c>
      <c r="F70" s="116">
        <v>4489</v>
      </c>
      <c r="G70" s="180">
        <v>4432</v>
      </c>
      <c r="H70" s="169">
        <v>4667</v>
      </c>
      <c r="I70" s="116">
        <v>2424</v>
      </c>
      <c r="J70" s="180">
        <v>2243</v>
      </c>
      <c r="K70" s="169">
        <v>2242</v>
      </c>
      <c r="L70" s="116">
        <v>1179</v>
      </c>
      <c r="M70" s="180">
        <v>1063</v>
      </c>
      <c r="N70" s="169">
        <v>2626</v>
      </c>
      <c r="O70" s="116">
        <v>1397</v>
      </c>
      <c r="P70" s="177">
        <v>1229</v>
      </c>
      <c r="Q70" s="169">
        <v>7601</v>
      </c>
      <c r="R70" s="116">
        <v>3904</v>
      </c>
      <c r="S70" s="180">
        <v>3697</v>
      </c>
      <c r="T70" s="169">
        <v>1668</v>
      </c>
      <c r="U70" s="116">
        <v>912</v>
      </c>
      <c r="V70" s="180">
        <v>756</v>
      </c>
      <c r="W70" s="169">
        <v>1709</v>
      </c>
      <c r="X70" s="116">
        <v>920</v>
      </c>
      <c r="Y70" s="180">
        <v>789</v>
      </c>
      <c r="Z70" s="169">
        <v>1524</v>
      </c>
      <c r="AA70" s="116">
        <v>846</v>
      </c>
      <c r="AB70" s="180">
        <v>678</v>
      </c>
      <c r="AC70" s="169">
        <v>1024</v>
      </c>
      <c r="AD70" s="116">
        <v>539</v>
      </c>
      <c r="AE70" s="180">
        <v>485</v>
      </c>
      <c r="AF70" s="169">
        <v>5045</v>
      </c>
      <c r="AG70" s="116">
        <v>2522</v>
      </c>
      <c r="AH70" s="180">
        <v>2523</v>
      </c>
      <c r="AI70" s="169">
        <v>643</v>
      </c>
      <c r="AJ70" s="116">
        <v>365</v>
      </c>
      <c r="AK70" s="180">
        <v>278</v>
      </c>
      <c r="AL70" s="169">
        <v>340</v>
      </c>
      <c r="AM70" s="116">
        <v>205</v>
      </c>
      <c r="AN70" s="177">
        <v>135</v>
      </c>
      <c r="AO70" s="172">
        <v>267</v>
      </c>
      <c r="AP70" s="116">
        <v>172</v>
      </c>
      <c r="AQ70" s="180">
        <v>95</v>
      </c>
      <c r="AR70" s="169">
        <v>553</v>
      </c>
      <c r="AS70" s="116">
        <v>298</v>
      </c>
      <c r="AT70" s="177">
        <v>255</v>
      </c>
      <c r="AU70" s="172">
        <v>615</v>
      </c>
      <c r="AV70" s="116">
        <v>348</v>
      </c>
      <c r="AW70" s="180">
        <v>267</v>
      </c>
      <c r="AX70" s="169">
        <v>554</v>
      </c>
      <c r="AY70" s="116">
        <v>323</v>
      </c>
      <c r="AZ70" s="177">
        <v>231</v>
      </c>
      <c r="BA70" s="172">
        <v>648</v>
      </c>
      <c r="BB70" s="116">
        <v>388</v>
      </c>
      <c r="BC70" s="180">
        <v>260</v>
      </c>
      <c r="BD70" s="169">
        <v>2248</v>
      </c>
      <c r="BE70" s="116">
        <v>1254</v>
      </c>
      <c r="BF70" s="177">
        <v>994</v>
      </c>
      <c r="BG70" s="172">
        <v>750</v>
      </c>
      <c r="BH70" s="116">
        <v>421</v>
      </c>
      <c r="BI70" s="180">
        <v>329</v>
      </c>
      <c r="BJ70" s="169">
        <v>455</v>
      </c>
      <c r="BK70" s="116">
        <v>272</v>
      </c>
      <c r="BL70" s="177">
        <v>183</v>
      </c>
      <c r="BM70" s="172">
        <v>887</v>
      </c>
      <c r="BN70" s="116">
        <v>512</v>
      </c>
      <c r="BO70" s="180">
        <v>375</v>
      </c>
      <c r="BP70" s="169">
        <v>196</v>
      </c>
      <c r="BQ70" s="116">
        <v>126</v>
      </c>
      <c r="BR70" s="177">
        <v>70</v>
      </c>
    </row>
    <row r="71" spans="1:70" s="20" customFormat="1" ht="15" customHeight="1">
      <c r="A71" s="182" t="s">
        <v>57</v>
      </c>
      <c r="B71" s="172">
        <v>44495</v>
      </c>
      <c r="C71" s="195">
        <v>23048</v>
      </c>
      <c r="D71" s="212">
        <v>21447</v>
      </c>
      <c r="E71" s="169">
        <v>8854</v>
      </c>
      <c r="F71" s="116">
        <v>4427</v>
      </c>
      <c r="G71" s="180">
        <v>4427</v>
      </c>
      <c r="H71" s="169">
        <v>4551</v>
      </c>
      <c r="I71" s="116">
        <v>2362</v>
      </c>
      <c r="J71" s="180">
        <v>2189</v>
      </c>
      <c r="K71" s="169">
        <v>2323</v>
      </c>
      <c r="L71" s="116">
        <v>1209</v>
      </c>
      <c r="M71" s="180">
        <v>1114</v>
      </c>
      <c r="N71" s="169">
        <v>2659</v>
      </c>
      <c r="O71" s="116">
        <v>1377</v>
      </c>
      <c r="P71" s="177">
        <v>1282</v>
      </c>
      <c r="Q71" s="169">
        <v>7546</v>
      </c>
      <c r="R71" s="116">
        <v>3776</v>
      </c>
      <c r="S71" s="180">
        <v>3770</v>
      </c>
      <c r="T71" s="169">
        <v>1703</v>
      </c>
      <c r="U71" s="116">
        <v>895</v>
      </c>
      <c r="V71" s="180">
        <v>808</v>
      </c>
      <c r="W71" s="169">
        <v>1598</v>
      </c>
      <c r="X71" s="116">
        <v>855</v>
      </c>
      <c r="Y71" s="180">
        <v>743</v>
      </c>
      <c r="Z71" s="169">
        <v>1490</v>
      </c>
      <c r="AA71" s="116">
        <v>822</v>
      </c>
      <c r="AB71" s="180">
        <v>668</v>
      </c>
      <c r="AC71" s="169">
        <v>1116</v>
      </c>
      <c r="AD71" s="116">
        <v>588</v>
      </c>
      <c r="AE71" s="180">
        <v>528</v>
      </c>
      <c r="AF71" s="169">
        <v>4630</v>
      </c>
      <c r="AG71" s="116">
        <v>2283</v>
      </c>
      <c r="AH71" s="180">
        <v>2347</v>
      </c>
      <c r="AI71" s="169">
        <v>708</v>
      </c>
      <c r="AJ71" s="116">
        <v>397</v>
      </c>
      <c r="AK71" s="180">
        <v>311</v>
      </c>
      <c r="AL71" s="169">
        <v>377</v>
      </c>
      <c r="AM71" s="116">
        <v>208</v>
      </c>
      <c r="AN71" s="177">
        <v>169</v>
      </c>
      <c r="AO71" s="172">
        <v>253</v>
      </c>
      <c r="AP71" s="116">
        <v>147</v>
      </c>
      <c r="AQ71" s="180">
        <v>106</v>
      </c>
      <c r="AR71" s="169">
        <v>562</v>
      </c>
      <c r="AS71" s="116">
        <v>315</v>
      </c>
      <c r="AT71" s="177">
        <v>247</v>
      </c>
      <c r="AU71" s="172">
        <v>632</v>
      </c>
      <c r="AV71" s="116">
        <v>329</v>
      </c>
      <c r="AW71" s="180">
        <v>303</v>
      </c>
      <c r="AX71" s="169">
        <v>487</v>
      </c>
      <c r="AY71" s="116">
        <v>295</v>
      </c>
      <c r="AZ71" s="177">
        <v>192</v>
      </c>
      <c r="BA71" s="172">
        <v>686</v>
      </c>
      <c r="BB71" s="116">
        <v>398</v>
      </c>
      <c r="BC71" s="180">
        <v>288</v>
      </c>
      <c r="BD71" s="169">
        <v>2149</v>
      </c>
      <c r="BE71" s="116">
        <v>1163</v>
      </c>
      <c r="BF71" s="177">
        <v>986</v>
      </c>
      <c r="BG71" s="172">
        <v>750</v>
      </c>
      <c r="BH71" s="116">
        <v>408</v>
      </c>
      <c r="BI71" s="180">
        <v>342</v>
      </c>
      <c r="BJ71" s="169">
        <v>432</v>
      </c>
      <c r="BK71" s="116">
        <v>236</v>
      </c>
      <c r="BL71" s="177">
        <v>196</v>
      </c>
      <c r="BM71" s="172">
        <v>822</v>
      </c>
      <c r="BN71" s="116">
        <v>462</v>
      </c>
      <c r="BO71" s="180">
        <v>360</v>
      </c>
      <c r="BP71" s="169">
        <v>167</v>
      </c>
      <c r="BQ71" s="116">
        <v>96</v>
      </c>
      <c r="BR71" s="177">
        <v>71</v>
      </c>
    </row>
    <row r="72" spans="1:70" s="20" customFormat="1" ht="15" customHeight="1">
      <c r="A72" s="182" t="s">
        <v>58</v>
      </c>
      <c r="B72" s="172">
        <v>46523</v>
      </c>
      <c r="C72" s="195">
        <v>24175</v>
      </c>
      <c r="D72" s="212">
        <v>22348</v>
      </c>
      <c r="E72" s="169">
        <v>9145</v>
      </c>
      <c r="F72" s="116">
        <v>4693</v>
      </c>
      <c r="G72" s="180">
        <v>4452</v>
      </c>
      <c r="H72" s="169">
        <v>4767</v>
      </c>
      <c r="I72" s="116">
        <v>2481</v>
      </c>
      <c r="J72" s="180">
        <v>2286</v>
      </c>
      <c r="K72" s="169">
        <v>2430</v>
      </c>
      <c r="L72" s="116">
        <v>1266</v>
      </c>
      <c r="M72" s="180">
        <v>1164</v>
      </c>
      <c r="N72" s="169">
        <v>2697</v>
      </c>
      <c r="O72" s="116">
        <v>1401</v>
      </c>
      <c r="P72" s="177">
        <v>1296</v>
      </c>
      <c r="Q72" s="169">
        <v>7741</v>
      </c>
      <c r="R72" s="116">
        <v>3846</v>
      </c>
      <c r="S72" s="180">
        <v>3895</v>
      </c>
      <c r="T72" s="169">
        <v>1854</v>
      </c>
      <c r="U72" s="116">
        <v>1000</v>
      </c>
      <c r="V72" s="180">
        <v>854</v>
      </c>
      <c r="W72" s="169">
        <v>1814</v>
      </c>
      <c r="X72" s="116">
        <v>961</v>
      </c>
      <c r="Y72" s="180">
        <v>853</v>
      </c>
      <c r="Z72" s="169">
        <v>1508</v>
      </c>
      <c r="AA72" s="116">
        <v>795</v>
      </c>
      <c r="AB72" s="180">
        <v>713</v>
      </c>
      <c r="AC72" s="169">
        <v>1148</v>
      </c>
      <c r="AD72" s="116">
        <v>617</v>
      </c>
      <c r="AE72" s="180">
        <v>531</v>
      </c>
      <c r="AF72" s="169">
        <v>4817</v>
      </c>
      <c r="AG72" s="116">
        <v>2367</v>
      </c>
      <c r="AH72" s="180">
        <v>2450</v>
      </c>
      <c r="AI72" s="169">
        <v>802</v>
      </c>
      <c r="AJ72" s="116">
        <v>448</v>
      </c>
      <c r="AK72" s="180">
        <v>354</v>
      </c>
      <c r="AL72" s="169">
        <v>440</v>
      </c>
      <c r="AM72" s="116">
        <v>257</v>
      </c>
      <c r="AN72" s="177">
        <v>183</v>
      </c>
      <c r="AO72" s="172">
        <v>286</v>
      </c>
      <c r="AP72" s="116">
        <v>176</v>
      </c>
      <c r="AQ72" s="180">
        <v>110</v>
      </c>
      <c r="AR72" s="169">
        <v>558</v>
      </c>
      <c r="AS72" s="116">
        <v>320</v>
      </c>
      <c r="AT72" s="177">
        <v>238</v>
      </c>
      <c r="AU72" s="172">
        <v>689</v>
      </c>
      <c r="AV72" s="116">
        <v>355</v>
      </c>
      <c r="AW72" s="180">
        <v>334</v>
      </c>
      <c r="AX72" s="169">
        <v>576</v>
      </c>
      <c r="AY72" s="116">
        <v>333</v>
      </c>
      <c r="AZ72" s="177">
        <v>243</v>
      </c>
      <c r="BA72" s="172">
        <v>722</v>
      </c>
      <c r="BB72" s="116">
        <v>411</v>
      </c>
      <c r="BC72" s="180">
        <v>311</v>
      </c>
      <c r="BD72" s="169">
        <v>2160</v>
      </c>
      <c r="BE72" s="116">
        <v>1160</v>
      </c>
      <c r="BF72" s="177">
        <v>1000</v>
      </c>
      <c r="BG72" s="172">
        <v>787</v>
      </c>
      <c r="BH72" s="116">
        <v>415</v>
      </c>
      <c r="BI72" s="180">
        <v>372</v>
      </c>
      <c r="BJ72" s="169">
        <v>522</v>
      </c>
      <c r="BK72" s="116">
        <v>287</v>
      </c>
      <c r="BL72" s="177">
        <v>235</v>
      </c>
      <c r="BM72" s="172">
        <v>868</v>
      </c>
      <c r="BN72" s="116">
        <v>458</v>
      </c>
      <c r="BO72" s="180">
        <v>410</v>
      </c>
      <c r="BP72" s="169">
        <v>192</v>
      </c>
      <c r="BQ72" s="116">
        <v>128</v>
      </c>
      <c r="BR72" s="177">
        <v>64</v>
      </c>
    </row>
    <row r="73" spans="1:70" s="2" customFormat="1" ht="15" customHeight="1">
      <c r="A73" s="209" t="s">
        <v>13</v>
      </c>
      <c r="B73" s="211">
        <v>222863</v>
      </c>
      <c r="C73" s="211">
        <v>114965</v>
      </c>
      <c r="D73" s="211">
        <v>107898</v>
      </c>
      <c r="E73" s="218">
        <v>42989</v>
      </c>
      <c r="F73" s="194">
        <v>21528</v>
      </c>
      <c r="G73" s="213">
        <v>21461</v>
      </c>
      <c r="H73" s="218">
        <v>23257</v>
      </c>
      <c r="I73" s="194">
        <v>11920</v>
      </c>
      <c r="J73" s="213">
        <v>11337</v>
      </c>
      <c r="K73" s="218">
        <v>11716</v>
      </c>
      <c r="L73" s="194">
        <v>6096</v>
      </c>
      <c r="M73" s="213">
        <v>5620</v>
      </c>
      <c r="N73" s="218">
        <v>12543</v>
      </c>
      <c r="O73" s="194">
        <v>6440</v>
      </c>
      <c r="P73" s="196">
        <v>6103</v>
      </c>
      <c r="Q73" s="218">
        <v>33341</v>
      </c>
      <c r="R73" s="194">
        <v>16908</v>
      </c>
      <c r="S73" s="213">
        <v>16433</v>
      </c>
      <c r="T73" s="218">
        <v>8594</v>
      </c>
      <c r="U73" s="194">
        <v>4360</v>
      </c>
      <c r="V73" s="213">
        <v>4234</v>
      </c>
      <c r="W73" s="218">
        <v>9509</v>
      </c>
      <c r="X73" s="194">
        <v>5112</v>
      </c>
      <c r="Y73" s="213">
        <v>4397</v>
      </c>
      <c r="Z73" s="218">
        <v>8322</v>
      </c>
      <c r="AA73" s="194">
        <v>4352</v>
      </c>
      <c r="AB73" s="213">
        <v>3970</v>
      </c>
      <c r="AC73" s="218">
        <v>6012</v>
      </c>
      <c r="AD73" s="194">
        <v>3088</v>
      </c>
      <c r="AE73" s="213">
        <v>2924</v>
      </c>
      <c r="AF73" s="218">
        <v>22376</v>
      </c>
      <c r="AG73" s="194">
        <v>11262</v>
      </c>
      <c r="AH73" s="213">
        <v>11114</v>
      </c>
      <c r="AI73" s="218">
        <v>4456</v>
      </c>
      <c r="AJ73" s="194">
        <v>2441</v>
      </c>
      <c r="AK73" s="213">
        <v>2015</v>
      </c>
      <c r="AL73" s="218">
        <v>2367</v>
      </c>
      <c r="AM73" s="194">
        <v>1239</v>
      </c>
      <c r="AN73" s="196">
        <v>1128</v>
      </c>
      <c r="AO73" s="206">
        <v>1434</v>
      </c>
      <c r="AP73" s="194">
        <v>800</v>
      </c>
      <c r="AQ73" s="213">
        <v>634</v>
      </c>
      <c r="AR73" s="218">
        <v>3094</v>
      </c>
      <c r="AS73" s="194">
        <v>1630</v>
      </c>
      <c r="AT73" s="196">
        <v>1464</v>
      </c>
      <c r="AU73" s="206">
        <v>3819</v>
      </c>
      <c r="AV73" s="194">
        <v>2004</v>
      </c>
      <c r="AW73" s="213">
        <v>1815</v>
      </c>
      <c r="AX73" s="218">
        <v>2941</v>
      </c>
      <c r="AY73" s="194">
        <v>1626</v>
      </c>
      <c r="AZ73" s="196">
        <v>1315</v>
      </c>
      <c r="BA73" s="206">
        <v>4370</v>
      </c>
      <c r="BB73" s="202">
        <v>2356</v>
      </c>
      <c r="BC73" s="215">
        <v>2014</v>
      </c>
      <c r="BD73" s="218">
        <v>9816</v>
      </c>
      <c r="BE73" s="202">
        <v>5323</v>
      </c>
      <c r="BF73" s="203">
        <v>4493</v>
      </c>
      <c r="BG73" s="206">
        <v>4006</v>
      </c>
      <c r="BH73" s="202">
        <v>2098</v>
      </c>
      <c r="BI73" s="215">
        <v>1908</v>
      </c>
      <c r="BJ73" s="218">
        <v>2867</v>
      </c>
      <c r="BK73" s="202">
        <v>1553</v>
      </c>
      <c r="BL73" s="203">
        <v>1314</v>
      </c>
      <c r="BM73" s="206">
        <v>4102</v>
      </c>
      <c r="BN73" s="202">
        <v>2292</v>
      </c>
      <c r="BO73" s="215">
        <v>1810</v>
      </c>
      <c r="BP73" s="218">
        <v>932</v>
      </c>
      <c r="BQ73" s="202">
        <v>537</v>
      </c>
      <c r="BR73" s="203">
        <v>395</v>
      </c>
    </row>
    <row r="74" spans="1:70" s="20" customFormat="1" ht="15" customHeight="1">
      <c r="A74" s="182" t="s">
        <v>106</v>
      </c>
      <c r="B74" s="172">
        <v>47208</v>
      </c>
      <c r="C74" s="195">
        <v>24239</v>
      </c>
      <c r="D74" s="212">
        <v>22969</v>
      </c>
      <c r="E74" s="169">
        <v>9300</v>
      </c>
      <c r="F74" s="116">
        <v>4741</v>
      </c>
      <c r="G74" s="180">
        <v>4559</v>
      </c>
      <c r="H74" s="169">
        <v>4974</v>
      </c>
      <c r="I74" s="116">
        <v>2536</v>
      </c>
      <c r="J74" s="180">
        <v>2438</v>
      </c>
      <c r="K74" s="169">
        <v>2465</v>
      </c>
      <c r="L74" s="116">
        <v>1251</v>
      </c>
      <c r="M74" s="180">
        <v>1214</v>
      </c>
      <c r="N74" s="169">
        <v>2670</v>
      </c>
      <c r="O74" s="116">
        <v>1362</v>
      </c>
      <c r="P74" s="177">
        <v>1308</v>
      </c>
      <c r="Q74" s="169">
        <v>7474</v>
      </c>
      <c r="R74" s="116">
        <v>3663</v>
      </c>
      <c r="S74" s="180">
        <v>3811</v>
      </c>
      <c r="T74" s="169">
        <v>1849</v>
      </c>
      <c r="U74" s="116">
        <v>944</v>
      </c>
      <c r="V74" s="180">
        <v>905</v>
      </c>
      <c r="W74" s="169">
        <v>1947</v>
      </c>
      <c r="X74" s="116">
        <v>1063</v>
      </c>
      <c r="Y74" s="180">
        <v>884</v>
      </c>
      <c r="Z74" s="169">
        <v>1679</v>
      </c>
      <c r="AA74" s="116">
        <v>877</v>
      </c>
      <c r="AB74" s="180">
        <v>802</v>
      </c>
      <c r="AC74" s="169">
        <v>1228</v>
      </c>
      <c r="AD74" s="116">
        <v>652</v>
      </c>
      <c r="AE74" s="180">
        <v>576</v>
      </c>
      <c r="AF74" s="169">
        <v>4854</v>
      </c>
      <c r="AG74" s="116">
        <v>2451</v>
      </c>
      <c r="AH74" s="180">
        <v>2403</v>
      </c>
      <c r="AI74" s="169">
        <v>846</v>
      </c>
      <c r="AJ74" s="116">
        <v>470</v>
      </c>
      <c r="AK74" s="180">
        <v>376</v>
      </c>
      <c r="AL74" s="169">
        <v>450</v>
      </c>
      <c r="AM74" s="116">
        <v>220</v>
      </c>
      <c r="AN74" s="177">
        <v>230</v>
      </c>
      <c r="AO74" s="172">
        <v>259</v>
      </c>
      <c r="AP74" s="116">
        <v>153</v>
      </c>
      <c r="AQ74" s="180">
        <v>106</v>
      </c>
      <c r="AR74" s="169">
        <v>615</v>
      </c>
      <c r="AS74" s="116">
        <v>335</v>
      </c>
      <c r="AT74" s="177">
        <v>280</v>
      </c>
      <c r="AU74" s="172">
        <v>741</v>
      </c>
      <c r="AV74" s="116">
        <v>417</v>
      </c>
      <c r="AW74" s="180">
        <v>324</v>
      </c>
      <c r="AX74" s="169">
        <v>555</v>
      </c>
      <c r="AY74" s="116">
        <v>288</v>
      </c>
      <c r="AZ74" s="177">
        <v>267</v>
      </c>
      <c r="BA74" s="172">
        <v>819</v>
      </c>
      <c r="BB74" s="116">
        <v>448</v>
      </c>
      <c r="BC74" s="180">
        <v>371</v>
      </c>
      <c r="BD74" s="169">
        <v>2176</v>
      </c>
      <c r="BE74" s="116">
        <v>1129</v>
      </c>
      <c r="BF74" s="177">
        <v>1047</v>
      </c>
      <c r="BG74" s="172">
        <v>768</v>
      </c>
      <c r="BH74" s="116">
        <v>394</v>
      </c>
      <c r="BI74" s="180">
        <v>374</v>
      </c>
      <c r="BJ74" s="169">
        <v>550</v>
      </c>
      <c r="BK74" s="116">
        <v>293</v>
      </c>
      <c r="BL74" s="177">
        <v>257</v>
      </c>
      <c r="BM74" s="172">
        <v>794</v>
      </c>
      <c r="BN74" s="116">
        <v>434</v>
      </c>
      <c r="BO74" s="180">
        <v>360</v>
      </c>
      <c r="BP74" s="169">
        <v>195</v>
      </c>
      <c r="BQ74" s="116">
        <v>118</v>
      </c>
      <c r="BR74" s="177">
        <v>77</v>
      </c>
    </row>
    <row r="75" spans="1:70" s="20" customFormat="1" ht="15" customHeight="1">
      <c r="A75" s="182" t="s">
        <v>59</v>
      </c>
      <c r="B75" s="172">
        <v>43873</v>
      </c>
      <c r="C75" s="195">
        <v>22408</v>
      </c>
      <c r="D75" s="212">
        <v>21465</v>
      </c>
      <c r="E75" s="169">
        <v>8364</v>
      </c>
      <c r="F75" s="116">
        <v>4177</v>
      </c>
      <c r="G75" s="180">
        <v>4187</v>
      </c>
      <c r="H75" s="169">
        <v>4543</v>
      </c>
      <c r="I75" s="116">
        <v>2290</v>
      </c>
      <c r="J75" s="180">
        <v>2253</v>
      </c>
      <c r="K75" s="169">
        <v>2378</v>
      </c>
      <c r="L75" s="116">
        <v>1249</v>
      </c>
      <c r="M75" s="180">
        <v>1129</v>
      </c>
      <c r="N75" s="169">
        <v>2507</v>
      </c>
      <c r="O75" s="116">
        <v>1303</v>
      </c>
      <c r="P75" s="177">
        <v>1204</v>
      </c>
      <c r="Q75" s="169">
        <v>6832</v>
      </c>
      <c r="R75" s="116">
        <v>3322</v>
      </c>
      <c r="S75" s="180">
        <v>3510</v>
      </c>
      <c r="T75" s="169">
        <v>1675</v>
      </c>
      <c r="U75" s="116">
        <v>811</v>
      </c>
      <c r="V75" s="180">
        <v>864</v>
      </c>
      <c r="W75" s="169">
        <v>1862</v>
      </c>
      <c r="X75" s="116">
        <v>1002</v>
      </c>
      <c r="Y75" s="180">
        <v>860</v>
      </c>
      <c r="Z75" s="169">
        <v>1598</v>
      </c>
      <c r="AA75" s="116">
        <v>837</v>
      </c>
      <c r="AB75" s="180">
        <v>761</v>
      </c>
      <c r="AC75" s="169">
        <v>1149</v>
      </c>
      <c r="AD75" s="116">
        <v>584</v>
      </c>
      <c r="AE75" s="180">
        <v>565</v>
      </c>
      <c r="AF75" s="169">
        <v>4459</v>
      </c>
      <c r="AG75" s="116">
        <v>2234</v>
      </c>
      <c r="AH75" s="180">
        <v>2225</v>
      </c>
      <c r="AI75" s="169">
        <v>837</v>
      </c>
      <c r="AJ75" s="116">
        <v>476</v>
      </c>
      <c r="AK75" s="180">
        <v>361</v>
      </c>
      <c r="AL75" s="169">
        <v>443</v>
      </c>
      <c r="AM75" s="116">
        <v>238</v>
      </c>
      <c r="AN75" s="177">
        <v>205</v>
      </c>
      <c r="AO75" s="172">
        <v>252</v>
      </c>
      <c r="AP75" s="116">
        <v>148</v>
      </c>
      <c r="AQ75" s="180">
        <v>104</v>
      </c>
      <c r="AR75" s="169">
        <v>596</v>
      </c>
      <c r="AS75" s="116">
        <v>327</v>
      </c>
      <c r="AT75" s="177">
        <v>269</v>
      </c>
      <c r="AU75" s="172">
        <v>711</v>
      </c>
      <c r="AV75" s="116">
        <v>343</v>
      </c>
      <c r="AW75" s="180">
        <v>368</v>
      </c>
      <c r="AX75" s="169">
        <v>580</v>
      </c>
      <c r="AY75" s="116">
        <v>337</v>
      </c>
      <c r="AZ75" s="177">
        <v>243</v>
      </c>
      <c r="BA75" s="172">
        <v>788</v>
      </c>
      <c r="BB75" s="116">
        <v>411</v>
      </c>
      <c r="BC75" s="180">
        <v>377</v>
      </c>
      <c r="BD75" s="169">
        <v>2009</v>
      </c>
      <c r="BE75" s="116">
        <v>1057</v>
      </c>
      <c r="BF75" s="177">
        <v>952</v>
      </c>
      <c r="BG75" s="172">
        <v>766</v>
      </c>
      <c r="BH75" s="116">
        <v>417</v>
      </c>
      <c r="BI75" s="180">
        <v>349</v>
      </c>
      <c r="BJ75" s="169">
        <v>538</v>
      </c>
      <c r="BK75" s="116">
        <v>294</v>
      </c>
      <c r="BL75" s="177">
        <v>244</v>
      </c>
      <c r="BM75" s="172">
        <v>819</v>
      </c>
      <c r="BN75" s="116">
        <v>460</v>
      </c>
      <c r="BO75" s="180">
        <v>359</v>
      </c>
      <c r="BP75" s="169">
        <v>167</v>
      </c>
      <c r="BQ75" s="116">
        <v>91</v>
      </c>
      <c r="BR75" s="177">
        <v>76</v>
      </c>
    </row>
    <row r="76" spans="1:70" s="20" customFormat="1" ht="15" customHeight="1">
      <c r="A76" s="182" t="s">
        <v>60</v>
      </c>
      <c r="B76" s="172">
        <v>44882</v>
      </c>
      <c r="C76" s="195">
        <v>23724</v>
      </c>
      <c r="D76" s="212">
        <v>21158</v>
      </c>
      <c r="E76" s="169">
        <v>8663</v>
      </c>
      <c r="F76" s="116">
        <v>4446</v>
      </c>
      <c r="G76" s="180">
        <v>4217</v>
      </c>
      <c r="H76" s="169">
        <v>4696</v>
      </c>
      <c r="I76" s="116">
        <v>2475</v>
      </c>
      <c r="J76" s="180">
        <v>2221</v>
      </c>
      <c r="K76" s="169">
        <v>2371</v>
      </c>
      <c r="L76" s="116">
        <v>1244</v>
      </c>
      <c r="M76" s="180">
        <v>1127</v>
      </c>
      <c r="N76" s="169">
        <v>2548</v>
      </c>
      <c r="O76" s="116">
        <v>1333</v>
      </c>
      <c r="P76" s="177">
        <v>1215</v>
      </c>
      <c r="Q76" s="169">
        <v>6516</v>
      </c>
      <c r="R76" s="116">
        <v>3380</v>
      </c>
      <c r="S76" s="180">
        <v>3136</v>
      </c>
      <c r="T76" s="169">
        <v>1780</v>
      </c>
      <c r="U76" s="116">
        <v>921</v>
      </c>
      <c r="V76" s="180">
        <v>859</v>
      </c>
      <c r="W76" s="169">
        <v>1954</v>
      </c>
      <c r="X76" s="116">
        <v>1067</v>
      </c>
      <c r="Y76" s="180">
        <v>887</v>
      </c>
      <c r="Z76" s="169">
        <v>1650</v>
      </c>
      <c r="AA76" s="116">
        <v>898</v>
      </c>
      <c r="AB76" s="180">
        <v>752</v>
      </c>
      <c r="AC76" s="169">
        <v>1185</v>
      </c>
      <c r="AD76" s="116">
        <v>594</v>
      </c>
      <c r="AE76" s="180">
        <v>591</v>
      </c>
      <c r="AF76" s="169">
        <v>4483</v>
      </c>
      <c r="AG76" s="116">
        <v>2335</v>
      </c>
      <c r="AH76" s="180">
        <v>2148</v>
      </c>
      <c r="AI76" s="169">
        <v>880</v>
      </c>
      <c r="AJ76" s="116">
        <v>522</v>
      </c>
      <c r="AK76" s="180">
        <v>358</v>
      </c>
      <c r="AL76" s="169">
        <v>469</v>
      </c>
      <c r="AM76" s="116">
        <v>267</v>
      </c>
      <c r="AN76" s="177">
        <v>202</v>
      </c>
      <c r="AO76" s="172">
        <v>328</v>
      </c>
      <c r="AP76" s="116">
        <v>182</v>
      </c>
      <c r="AQ76" s="180">
        <v>146</v>
      </c>
      <c r="AR76" s="169">
        <v>633</v>
      </c>
      <c r="AS76" s="116">
        <v>327</v>
      </c>
      <c r="AT76" s="177">
        <v>306</v>
      </c>
      <c r="AU76" s="172">
        <v>727</v>
      </c>
      <c r="AV76" s="116">
        <v>389</v>
      </c>
      <c r="AW76" s="180">
        <v>338</v>
      </c>
      <c r="AX76" s="169">
        <v>624</v>
      </c>
      <c r="AY76" s="116">
        <v>369</v>
      </c>
      <c r="AZ76" s="177">
        <v>255</v>
      </c>
      <c r="BA76" s="172">
        <v>929</v>
      </c>
      <c r="BB76" s="116">
        <v>508</v>
      </c>
      <c r="BC76" s="180">
        <v>421</v>
      </c>
      <c r="BD76" s="169">
        <v>1991</v>
      </c>
      <c r="BE76" s="116">
        <v>1117</v>
      </c>
      <c r="BF76" s="177">
        <v>874</v>
      </c>
      <c r="BG76" s="172">
        <v>824</v>
      </c>
      <c r="BH76" s="116">
        <v>442</v>
      </c>
      <c r="BI76" s="180">
        <v>382</v>
      </c>
      <c r="BJ76" s="169">
        <v>597</v>
      </c>
      <c r="BK76" s="116">
        <v>333</v>
      </c>
      <c r="BL76" s="177">
        <v>264</v>
      </c>
      <c r="BM76" s="172">
        <v>827</v>
      </c>
      <c r="BN76" s="116">
        <v>462</v>
      </c>
      <c r="BO76" s="180">
        <v>365</v>
      </c>
      <c r="BP76" s="169">
        <v>207</v>
      </c>
      <c r="BQ76" s="116">
        <v>113</v>
      </c>
      <c r="BR76" s="177">
        <v>94</v>
      </c>
    </row>
    <row r="77" spans="1:70" s="20" customFormat="1" ht="15" customHeight="1">
      <c r="A77" s="182" t="s">
        <v>61</v>
      </c>
      <c r="B77" s="172">
        <v>44649</v>
      </c>
      <c r="C77" s="195">
        <v>22686</v>
      </c>
      <c r="D77" s="212">
        <v>21963</v>
      </c>
      <c r="E77" s="169">
        <v>8724</v>
      </c>
      <c r="F77" s="116">
        <v>4231</v>
      </c>
      <c r="G77" s="180">
        <v>4493</v>
      </c>
      <c r="H77" s="169">
        <v>4600</v>
      </c>
      <c r="I77" s="116">
        <v>2359</v>
      </c>
      <c r="J77" s="180">
        <v>2241</v>
      </c>
      <c r="K77" s="169">
        <v>2318</v>
      </c>
      <c r="L77" s="116">
        <v>1190</v>
      </c>
      <c r="M77" s="180">
        <v>1128</v>
      </c>
      <c r="N77" s="169">
        <v>2390</v>
      </c>
      <c r="O77" s="116">
        <v>1210</v>
      </c>
      <c r="P77" s="177">
        <v>1180</v>
      </c>
      <c r="Q77" s="169">
        <v>6523</v>
      </c>
      <c r="R77" s="116">
        <v>3334</v>
      </c>
      <c r="S77" s="180">
        <v>3189</v>
      </c>
      <c r="T77" s="169">
        <v>1664</v>
      </c>
      <c r="U77" s="116">
        <v>848</v>
      </c>
      <c r="V77" s="180">
        <v>816</v>
      </c>
      <c r="W77" s="169">
        <v>1848</v>
      </c>
      <c r="X77" s="116">
        <v>967</v>
      </c>
      <c r="Y77" s="180">
        <v>881</v>
      </c>
      <c r="Z77" s="169">
        <v>1693</v>
      </c>
      <c r="AA77" s="116">
        <v>856</v>
      </c>
      <c r="AB77" s="180">
        <v>837</v>
      </c>
      <c r="AC77" s="169">
        <v>1220</v>
      </c>
      <c r="AD77" s="116">
        <v>625</v>
      </c>
      <c r="AE77" s="180">
        <v>595</v>
      </c>
      <c r="AF77" s="169">
        <v>4437</v>
      </c>
      <c r="AG77" s="116">
        <v>2142</v>
      </c>
      <c r="AH77" s="180">
        <v>2295</v>
      </c>
      <c r="AI77" s="169">
        <v>987</v>
      </c>
      <c r="AJ77" s="116">
        <v>519</v>
      </c>
      <c r="AK77" s="180">
        <v>468</v>
      </c>
      <c r="AL77" s="169">
        <v>514</v>
      </c>
      <c r="AM77" s="116">
        <v>267</v>
      </c>
      <c r="AN77" s="177">
        <v>247</v>
      </c>
      <c r="AO77" s="172">
        <v>298</v>
      </c>
      <c r="AP77" s="116">
        <v>153</v>
      </c>
      <c r="AQ77" s="180">
        <v>145</v>
      </c>
      <c r="AR77" s="169">
        <v>630</v>
      </c>
      <c r="AS77" s="116">
        <v>342</v>
      </c>
      <c r="AT77" s="177">
        <v>288</v>
      </c>
      <c r="AU77" s="172">
        <v>816</v>
      </c>
      <c r="AV77" s="116">
        <v>425</v>
      </c>
      <c r="AW77" s="180">
        <v>391</v>
      </c>
      <c r="AX77" s="169">
        <v>594</v>
      </c>
      <c r="AY77" s="116">
        <v>331</v>
      </c>
      <c r="AZ77" s="177">
        <v>263</v>
      </c>
      <c r="BA77" s="172">
        <v>925</v>
      </c>
      <c r="BB77" s="116">
        <v>509</v>
      </c>
      <c r="BC77" s="180">
        <v>416</v>
      </c>
      <c r="BD77" s="169">
        <v>1929</v>
      </c>
      <c r="BE77" s="116">
        <v>1038</v>
      </c>
      <c r="BF77" s="177">
        <v>891</v>
      </c>
      <c r="BG77" s="172">
        <v>848</v>
      </c>
      <c r="BH77" s="116">
        <v>414</v>
      </c>
      <c r="BI77" s="180">
        <v>434</v>
      </c>
      <c r="BJ77" s="169">
        <v>617</v>
      </c>
      <c r="BK77" s="116">
        <v>326</v>
      </c>
      <c r="BL77" s="177">
        <v>291</v>
      </c>
      <c r="BM77" s="172">
        <v>865</v>
      </c>
      <c r="BN77" s="116">
        <v>469</v>
      </c>
      <c r="BO77" s="180">
        <v>396</v>
      </c>
      <c r="BP77" s="169">
        <v>209</v>
      </c>
      <c r="BQ77" s="116">
        <v>131</v>
      </c>
      <c r="BR77" s="177">
        <v>78</v>
      </c>
    </row>
    <row r="78" spans="1:70" s="20" customFormat="1" ht="15" customHeight="1">
      <c r="A78" s="182" t="s">
        <v>62</v>
      </c>
      <c r="B78" s="172">
        <v>42251</v>
      </c>
      <c r="C78" s="195">
        <v>21908</v>
      </c>
      <c r="D78" s="212">
        <v>20343</v>
      </c>
      <c r="E78" s="169">
        <v>7938</v>
      </c>
      <c r="F78" s="116">
        <v>3933</v>
      </c>
      <c r="G78" s="180">
        <v>4005</v>
      </c>
      <c r="H78" s="169">
        <v>4444</v>
      </c>
      <c r="I78" s="116">
        <v>2260</v>
      </c>
      <c r="J78" s="180">
        <v>2184</v>
      </c>
      <c r="K78" s="169">
        <v>2184</v>
      </c>
      <c r="L78" s="116">
        <v>1162</v>
      </c>
      <c r="M78" s="180">
        <v>1022</v>
      </c>
      <c r="N78" s="169">
        <v>2428</v>
      </c>
      <c r="O78" s="116">
        <v>1232</v>
      </c>
      <c r="P78" s="177">
        <v>1196</v>
      </c>
      <c r="Q78" s="169">
        <v>5996</v>
      </c>
      <c r="R78" s="116">
        <v>3209</v>
      </c>
      <c r="S78" s="180">
        <v>2787</v>
      </c>
      <c r="T78" s="169">
        <v>1626</v>
      </c>
      <c r="U78" s="116">
        <v>836</v>
      </c>
      <c r="V78" s="180">
        <v>790</v>
      </c>
      <c r="W78" s="169">
        <v>1898</v>
      </c>
      <c r="X78" s="116">
        <v>1013</v>
      </c>
      <c r="Y78" s="180">
        <v>885</v>
      </c>
      <c r="Z78" s="169">
        <v>1702</v>
      </c>
      <c r="AA78" s="116">
        <v>884</v>
      </c>
      <c r="AB78" s="180">
        <v>818</v>
      </c>
      <c r="AC78" s="169">
        <v>1230</v>
      </c>
      <c r="AD78" s="116">
        <v>633</v>
      </c>
      <c r="AE78" s="180">
        <v>597</v>
      </c>
      <c r="AF78" s="169">
        <v>4143</v>
      </c>
      <c r="AG78" s="116">
        <v>2100</v>
      </c>
      <c r="AH78" s="180">
        <v>2043</v>
      </c>
      <c r="AI78" s="169">
        <v>906</v>
      </c>
      <c r="AJ78" s="116">
        <v>454</v>
      </c>
      <c r="AK78" s="180">
        <v>452</v>
      </c>
      <c r="AL78" s="169">
        <v>491</v>
      </c>
      <c r="AM78" s="116">
        <v>247</v>
      </c>
      <c r="AN78" s="177">
        <v>244</v>
      </c>
      <c r="AO78" s="172">
        <v>297</v>
      </c>
      <c r="AP78" s="116">
        <v>164</v>
      </c>
      <c r="AQ78" s="180">
        <v>133</v>
      </c>
      <c r="AR78" s="169">
        <v>620</v>
      </c>
      <c r="AS78" s="116">
        <v>299</v>
      </c>
      <c r="AT78" s="177">
        <v>321</v>
      </c>
      <c r="AU78" s="172">
        <v>824</v>
      </c>
      <c r="AV78" s="116">
        <v>430</v>
      </c>
      <c r="AW78" s="180">
        <v>394</v>
      </c>
      <c r="AX78" s="169">
        <v>588</v>
      </c>
      <c r="AY78" s="116">
        <v>301</v>
      </c>
      <c r="AZ78" s="177">
        <v>287</v>
      </c>
      <c r="BA78" s="172">
        <v>909</v>
      </c>
      <c r="BB78" s="116">
        <v>480</v>
      </c>
      <c r="BC78" s="180">
        <v>429</v>
      </c>
      <c r="BD78" s="169">
        <v>1711</v>
      </c>
      <c r="BE78" s="116">
        <v>982</v>
      </c>
      <c r="BF78" s="177">
        <v>729</v>
      </c>
      <c r="BG78" s="172">
        <v>800</v>
      </c>
      <c r="BH78" s="116">
        <v>431</v>
      </c>
      <c r="BI78" s="180">
        <v>369</v>
      </c>
      <c r="BJ78" s="169">
        <v>565</v>
      </c>
      <c r="BK78" s="116">
        <v>307</v>
      </c>
      <c r="BL78" s="177">
        <v>258</v>
      </c>
      <c r="BM78" s="172">
        <v>797</v>
      </c>
      <c r="BN78" s="116">
        <v>467</v>
      </c>
      <c r="BO78" s="180">
        <v>330</v>
      </c>
      <c r="BP78" s="169">
        <v>154</v>
      </c>
      <c r="BQ78" s="298">
        <v>84</v>
      </c>
      <c r="BR78" s="285">
        <v>70</v>
      </c>
    </row>
    <row r="79" spans="1:70" s="2" customFormat="1" ht="15" customHeight="1">
      <c r="A79" s="209" t="s">
        <v>15</v>
      </c>
      <c r="B79" s="211">
        <v>247527</v>
      </c>
      <c r="C79" s="211">
        <v>125681</v>
      </c>
      <c r="D79" s="211">
        <v>121846</v>
      </c>
      <c r="E79" s="218">
        <v>47093</v>
      </c>
      <c r="F79" s="194">
        <v>23025</v>
      </c>
      <c r="G79" s="213">
        <v>24068</v>
      </c>
      <c r="H79" s="218">
        <v>25245</v>
      </c>
      <c r="I79" s="194">
        <v>12894</v>
      </c>
      <c r="J79" s="213">
        <v>12351</v>
      </c>
      <c r="K79" s="218">
        <v>13469</v>
      </c>
      <c r="L79" s="194">
        <v>6874</v>
      </c>
      <c r="M79" s="213">
        <v>6595</v>
      </c>
      <c r="N79" s="218">
        <v>14666</v>
      </c>
      <c r="O79" s="194">
        <v>7251</v>
      </c>
      <c r="P79" s="196">
        <v>7415</v>
      </c>
      <c r="Q79" s="218">
        <v>29996</v>
      </c>
      <c r="R79" s="194">
        <v>15539</v>
      </c>
      <c r="S79" s="213">
        <v>14457</v>
      </c>
      <c r="T79" s="218">
        <v>10125</v>
      </c>
      <c r="U79" s="194">
        <v>4981</v>
      </c>
      <c r="V79" s="213">
        <v>5144</v>
      </c>
      <c r="W79" s="218">
        <v>11114</v>
      </c>
      <c r="X79" s="194">
        <v>5754</v>
      </c>
      <c r="Y79" s="213">
        <v>5360</v>
      </c>
      <c r="Z79" s="218">
        <v>10515</v>
      </c>
      <c r="AA79" s="194">
        <v>5392</v>
      </c>
      <c r="AB79" s="213">
        <v>5123</v>
      </c>
      <c r="AC79" s="218">
        <v>7558</v>
      </c>
      <c r="AD79" s="194">
        <v>3829</v>
      </c>
      <c r="AE79" s="213">
        <v>3729</v>
      </c>
      <c r="AF79" s="218">
        <v>22741</v>
      </c>
      <c r="AG79" s="194">
        <v>11302</v>
      </c>
      <c r="AH79" s="213">
        <v>11439</v>
      </c>
      <c r="AI79" s="218">
        <v>6334</v>
      </c>
      <c r="AJ79" s="194">
        <v>3292</v>
      </c>
      <c r="AK79" s="213">
        <v>3042</v>
      </c>
      <c r="AL79" s="218">
        <v>3102</v>
      </c>
      <c r="AM79" s="194">
        <v>1587</v>
      </c>
      <c r="AN79" s="196">
        <v>1515</v>
      </c>
      <c r="AO79" s="206">
        <v>1972</v>
      </c>
      <c r="AP79" s="194">
        <v>1047</v>
      </c>
      <c r="AQ79" s="213">
        <v>925</v>
      </c>
      <c r="AR79" s="218">
        <v>3924</v>
      </c>
      <c r="AS79" s="194">
        <v>1974</v>
      </c>
      <c r="AT79" s="196">
        <v>1950</v>
      </c>
      <c r="AU79" s="206">
        <v>5444</v>
      </c>
      <c r="AV79" s="194">
        <v>2839</v>
      </c>
      <c r="AW79" s="213">
        <v>2605</v>
      </c>
      <c r="AX79" s="218">
        <v>3842</v>
      </c>
      <c r="AY79" s="194">
        <v>2076</v>
      </c>
      <c r="AZ79" s="196">
        <v>1766</v>
      </c>
      <c r="BA79" s="206">
        <v>5820</v>
      </c>
      <c r="BB79" s="202">
        <v>3132</v>
      </c>
      <c r="BC79" s="215">
        <v>2688</v>
      </c>
      <c r="BD79" s="218">
        <v>9399</v>
      </c>
      <c r="BE79" s="202">
        <v>5070</v>
      </c>
      <c r="BF79" s="203">
        <v>4329</v>
      </c>
      <c r="BG79" s="206">
        <v>5116</v>
      </c>
      <c r="BH79" s="202">
        <v>2610</v>
      </c>
      <c r="BI79" s="215">
        <v>2506</v>
      </c>
      <c r="BJ79" s="218">
        <v>3946</v>
      </c>
      <c r="BK79" s="202">
        <v>2074</v>
      </c>
      <c r="BL79" s="203">
        <v>1872</v>
      </c>
      <c r="BM79" s="206">
        <v>5011</v>
      </c>
      <c r="BN79" s="202">
        <v>2547</v>
      </c>
      <c r="BO79" s="215">
        <v>2464</v>
      </c>
      <c r="BP79" s="218">
        <v>1095</v>
      </c>
      <c r="BQ79" s="202">
        <v>592</v>
      </c>
      <c r="BR79" s="203">
        <v>503</v>
      </c>
    </row>
    <row r="80" spans="1:70" s="20" customFormat="1" ht="15" customHeight="1">
      <c r="A80" s="182" t="s">
        <v>107</v>
      </c>
      <c r="B80" s="172">
        <v>46749</v>
      </c>
      <c r="C80" s="195">
        <v>24159</v>
      </c>
      <c r="D80" s="212">
        <v>22590</v>
      </c>
      <c r="E80" s="169">
        <v>8953</v>
      </c>
      <c r="F80" s="116">
        <v>4470</v>
      </c>
      <c r="G80" s="180">
        <v>4483</v>
      </c>
      <c r="H80" s="169">
        <v>4970</v>
      </c>
      <c r="I80" s="116">
        <v>2589</v>
      </c>
      <c r="J80" s="180">
        <v>2381</v>
      </c>
      <c r="K80" s="169">
        <v>2565</v>
      </c>
      <c r="L80" s="116">
        <v>1341</v>
      </c>
      <c r="M80" s="180">
        <v>1224</v>
      </c>
      <c r="N80" s="169">
        <v>2620</v>
      </c>
      <c r="O80" s="116">
        <v>1321</v>
      </c>
      <c r="P80" s="177">
        <v>1299</v>
      </c>
      <c r="Q80" s="169">
        <v>6296</v>
      </c>
      <c r="R80" s="116">
        <v>3334</v>
      </c>
      <c r="S80" s="180">
        <v>2962</v>
      </c>
      <c r="T80" s="169">
        <v>1771</v>
      </c>
      <c r="U80" s="116">
        <v>891</v>
      </c>
      <c r="V80" s="180">
        <v>880</v>
      </c>
      <c r="W80" s="169">
        <v>2006</v>
      </c>
      <c r="X80" s="116">
        <v>1074</v>
      </c>
      <c r="Y80" s="180">
        <v>932</v>
      </c>
      <c r="Z80" s="169">
        <v>1920</v>
      </c>
      <c r="AA80" s="116">
        <v>1028</v>
      </c>
      <c r="AB80" s="180">
        <v>892</v>
      </c>
      <c r="AC80" s="169">
        <v>1371</v>
      </c>
      <c r="AD80" s="116">
        <v>704</v>
      </c>
      <c r="AE80" s="180">
        <v>667</v>
      </c>
      <c r="AF80" s="169">
        <v>4399</v>
      </c>
      <c r="AG80" s="116">
        <v>2170</v>
      </c>
      <c r="AH80" s="180">
        <v>2229</v>
      </c>
      <c r="AI80" s="169">
        <v>1057</v>
      </c>
      <c r="AJ80" s="116">
        <v>547</v>
      </c>
      <c r="AK80" s="180">
        <v>510</v>
      </c>
      <c r="AL80" s="169">
        <v>560</v>
      </c>
      <c r="AM80" s="116">
        <v>295</v>
      </c>
      <c r="AN80" s="177">
        <v>265</v>
      </c>
      <c r="AO80" s="172">
        <v>371</v>
      </c>
      <c r="AP80" s="116">
        <v>193</v>
      </c>
      <c r="AQ80" s="180">
        <v>178</v>
      </c>
      <c r="AR80" s="169">
        <v>755</v>
      </c>
      <c r="AS80" s="116">
        <v>399</v>
      </c>
      <c r="AT80" s="177">
        <v>356</v>
      </c>
      <c r="AU80" s="172">
        <v>896</v>
      </c>
      <c r="AV80" s="116">
        <v>480</v>
      </c>
      <c r="AW80" s="180">
        <v>416</v>
      </c>
      <c r="AX80" s="169">
        <v>706</v>
      </c>
      <c r="AY80" s="116">
        <v>385</v>
      </c>
      <c r="AZ80" s="177">
        <v>321</v>
      </c>
      <c r="BA80" s="172">
        <v>972</v>
      </c>
      <c r="BB80" s="116">
        <v>528</v>
      </c>
      <c r="BC80" s="180">
        <v>444</v>
      </c>
      <c r="BD80" s="169">
        <v>1824</v>
      </c>
      <c r="BE80" s="298">
        <v>995</v>
      </c>
      <c r="BF80" s="285">
        <v>829</v>
      </c>
      <c r="BG80" s="172">
        <v>911</v>
      </c>
      <c r="BH80" s="116">
        <v>455</v>
      </c>
      <c r="BI80" s="180">
        <v>456</v>
      </c>
      <c r="BJ80" s="169">
        <v>683</v>
      </c>
      <c r="BK80" s="116">
        <v>357</v>
      </c>
      <c r="BL80" s="177">
        <v>326</v>
      </c>
      <c r="BM80" s="172">
        <v>921</v>
      </c>
      <c r="BN80" s="116">
        <v>485</v>
      </c>
      <c r="BO80" s="180">
        <v>436</v>
      </c>
      <c r="BP80" s="169">
        <v>222</v>
      </c>
      <c r="BQ80" s="116">
        <v>118</v>
      </c>
      <c r="BR80" s="177">
        <v>104</v>
      </c>
    </row>
    <row r="81" spans="1:70" s="20" customFormat="1" ht="15" customHeight="1">
      <c r="A81" s="182" t="s">
        <v>63</v>
      </c>
      <c r="B81" s="172">
        <v>46825</v>
      </c>
      <c r="C81" s="195">
        <v>24051</v>
      </c>
      <c r="D81" s="212">
        <v>22774</v>
      </c>
      <c r="E81" s="169">
        <v>8962</v>
      </c>
      <c r="F81" s="116">
        <v>4490</v>
      </c>
      <c r="G81" s="180">
        <v>4472</v>
      </c>
      <c r="H81" s="169">
        <v>4821</v>
      </c>
      <c r="I81" s="116">
        <v>2463</v>
      </c>
      <c r="J81" s="180">
        <v>2358</v>
      </c>
      <c r="K81" s="169">
        <v>2538</v>
      </c>
      <c r="L81" s="116">
        <v>1273</v>
      </c>
      <c r="M81" s="180">
        <v>1265</v>
      </c>
      <c r="N81" s="169">
        <v>2640</v>
      </c>
      <c r="O81" s="116">
        <v>1305</v>
      </c>
      <c r="P81" s="177">
        <v>1335</v>
      </c>
      <c r="Q81" s="169">
        <v>6049</v>
      </c>
      <c r="R81" s="116">
        <v>3122</v>
      </c>
      <c r="S81" s="180">
        <v>2927</v>
      </c>
      <c r="T81" s="169">
        <v>1865</v>
      </c>
      <c r="U81" s="116">
        <v>934</v>
      </c>
      <c r="V81" s="180">
        <v>931</v>
      </c>
      <c r="W81" s="169">
        <v>2065</v>
      </c>
      <c r="X81" s="116">
        <v>1097</v>
      </c>
      <c r="Y81" s="180">
        <v>968</v>
      </c>
      <c r="Z81" s="169">
        <v>1887</v>
      </c>
      <c r="AA81" s="116">
        <v>963</v>
      </c>
      <c r="AB81" s="180">
        <v>924</v>
      </c>
      <c r="AC81" s="169">
        <v>1381</v>
      </c>
      <c r="AD81" s="116">
        <v>716</v>
      </c>
      <c r="AE81" s="180">
        <v>665</v>
      </c>
      <c r="AF81" s="169">
        <v>4394</v>
      </c>
      <c r="AG81" s="116">
        <v>2201</v>
      </c>
      <c r="AH81" s="180">
        <v>2193</v>
      </c>
      <c r="AI81" s="169">
        <v>1205</v>
      </c>
      <c r="AJ81" s="116">
        <v>636</v>
      </c>
      <c r="AK81" s="180">
        <v>569</v>
      </c>
      <c r="AL81" s="169">
        <v>593</v>
      </c>
      <c r="AM81" s="116">
        <v>315</v>
      </c>
      <c r="AN81" s="177">
        <v>278</v>
      </c>
      <c r="AO81" s="172">
        <v>339</v>
      </c>
      <c r="AP81" s="116">
        <v>177</v>
      </c>
      <c r="AQ81" s="180">
        <v>162</v>
      </c>
      <c r="AR81" s="169">
        <v>667</v>
      </c>
      <c r="AS81" s="116">
        <v>357</v>
      </c>
      <c r="AT81" s="177">
        <v>310</v>
      </c>
      <c r="AU81" s="172">
        <v>966</v>
      </c>
      <c r="AV81" s="116">
        <v>523</v>
      </c>
      <c r="AW81" s="180">
        <v>443</v>
      </c>
      <c r="AX81" s="169">
        <v>707</v>
      </c>
      <c r="AY81" s="116">
        <v>390</v>
      </c>
      <c r="AZ81" s="177">
        <v>317</v>
      </c>
      <c r="BA81" s="172">
        <v>1091</v>
      </c>
      <c r="BB81" s="116">
        <v>594</v>
      </c>
      <c r="BC81" s="180">
        <v>497</v>
      </c>
      <c r="BD81" s="169">
        <v>1886</v>
      </c>
      <c r="BE81" s="116">
        <v>1033</v>
      </c>
      <c r="BF81" s="177">
        <v>853</v>
      </c>
      <c r="BG81" s="172">
        <v>933</v>
      </c>
      <c r="BH81" s="116">
        <v>466</v>
      </c>
      <c r="BI81" s="180">
        <v>467</v>
      </c>
      <c r="BJ81" s="169">
        <v>763</v>
      </c>
      <c r="BK81" s="116">
        <v>430</v>
      </c>
      <c r="BL81" s="177">
        <v>333</v>
      </c>
      <c r="BM81" s="172">
        <v>883</v>
      </c>
      <c r="BN81" s="116">
        <v>452</v>
      </c>
      <c r="BO81" s="180">
        <v>431</v>
      </c>
      <c r="BP81" s="169">
        <v>190</v>
      </c>
      <c r="BQ81" s="116">
        <v>114</v>
      </c>
      <c r="BR81" s="177">
        <v>76</v>
      </c>
    </row>
    <row r="82" spans="1:70" s="20" customFormat="1" ht="15" customHeight="1">
      <c r="A82" s="182" t="s">
        <v>64</v>
      </c>
      <c r="B82" s="172">
        <v>54178</v>
      </c>
      <c r="C82" s="195">
        <v>27618</v>
      </c>
      <c r="D82" s="212">
        <v>26560</v>
      </c>
      <c r="E82" s="169">
        <v>10110</v>
      </c>
      <c r="F82" s="116">
        <v>4980</v>
      </c>
      <c r="G82" s="180">
        <v>5130</v>
      </c>
      <c r="H82" s="169">
        <v>5416</v>
      </c>
      <c r="I82" s="116">
        <v>2741</v>
      </c>
      <c r="J82" s="180">
        <v>2675</v>
      </c>
      <c r="K82" s="169">
        <v>2963</v>
      </c>
      <c r="L82" s="116">
        <v>1554</v>
      </c>
      <c r="M82" s="180">
        <v>1409</v>
      </c>
      <c r="N82" s="169">
        <v>3425</v>
      </c>
      <c r="O82" s="116">
        <v>1695</v>
      </c>
      <c r="P82" s="177">
        <v>1730</v>
      </c>
      <c r="Q82" s="169">
        <v>6487</v>
      </c>
      <c r="R82" s="116">
        <v>3329</v>
      </c>
      <c r="S82" s="180">
        <v>3158</v>
      </c>
      <c r="T82" s="169">
        <v>2356</v>
      </c>
      <c r="U82" s="116">
        <v>1154</v>
      </c>
      <c r="V82" s="180">
        <v>1202</v>
      </c>
      <c r="W82" s="169">
        <v>2452</v>
      </c>
      <c r="X82" s="116">
        <v>1271</v>
      </c>
      <c r="Y82" s="180">
        <v>1181</v>
      </c>
      <c r="Z82" s="169">
        <v>2239</v>
      </c>
      <c r="AA82" s="116">
        <v>1160</v>
      </c>
      <c r="AB82" s="180">
        <v>1079</v>
      </c>
      <c r="AC82" s="169">
        <v>1639</v>
      </c>
      <c r="AD82" s="116">
        <v>833</v>
      </c>
      <c r="AE82" s="180">
        <v>806</v>
      </c>
      <c r="AF82" s="169">
        <v>4949</v>
      </c>
      <c r="AG82" s="116">
        <v>2454</v>
      </c>
      <c r="AH82" s="180">
        <v>2495</v>
      </c>
      <c r="AI82" s="169">
        <v>1366</v>
      </c>
      <c r="AJ82" s="116">
        <v>718</v>
      </c>
      <c r="AK82" s="180">
        <v>648</v>
      </c>
      <c r="AL82" s="169">
        <v>677</v>
      </c>
      <c r="AM82" s="116">
        <v>358</v>
      </c>
      <c r="AN82" s="177">
        <v>319</v>
      </c>
      <c r="AO82" s="172">
        <v>462</v>
      </c>
      <c r="AP82" s="116">
        <v>245</v>
      </c>
      <c r="AQ82" s="180">
        <v>217</v>
      </c>
      <c r="AR82" s="169">
        <v>859</v>
      </c>
      <c r="AS82" s="116">
        <v>430</v>
      </c>
      <c r="AT82" s="177">
        <v>429</v>
      </c>
      <c r="AU82" s="172">
        <v>1152</v>
      </c>
      <c r="AV82" s="116">
        <v>599</v>
      </c>
      <c r="AW82" s="180">
        <v>553</v>
      </c>
      <c r="AX82" s="169">
        <v>805</v>
      </c>
      <c r="AY82" s="116">
        <v>446</v>
      </c>
      <c r="AZ82" s="177">
        <v>359</v>
      </c>
      <c r="BA82" s="172">
        <v>1324</v>
      </c>
      <c r="BB82" s="116">
        <v>712</v>
      </c>
      <c r="BC82" s="180">
        <v>612</v>
      </c>
      <c r="BD82" s="169">
        <v>2096</v>
      </c>
      <c r="BE82" s="116">
        <v>1151</v>
      </c>
      <c r="BF82" s="177">
        <v>945</v>
      </c>
      <c r="BG82" s="172">
        <v>1125</v>
      </c>
      <c r="BH82" s="116">
        <v>588</v>
      </c>
      <c r="BI82" s="180">
        <v>537</v>
      </c>
      <c r="BJ82" s="169">
        <v>831</v>
      </c>
      <c r="BK82" s="116">
        <v>447</v>
      </c>
      <c r="BL82" s="177">
        <v>384</v>
      </c>
      <c r="BM82" s="172">
        <v>1198</v>
      </c>
      <c r="BN82" s="116">
        <v>624</v>
      </c>
      <c r="BO82" s="180">
        <v>574</v>
      </c>
      <c r="BP82" s="169">
        <v>247</v>
      </c>
      <c r="BQ82" s="116">
        <v>129</v>
      </c>
      <c r="BR82" s="177">
        <v>118</v>
      </c>
    </row>
    <row r="83" spans="1:70" s="20" customFormat="1" ht="15" customHeight="1">
      <c r="A83" s="182" t="s">
        <v>65</v>
      </c>
      <c r="B83" s="172">
        <v>52704</v>
      </c>
      <c r="C83" s="195">
        <v>26276</v>
      </c>
      <c r="D83" s="212">
        <v>26428</v>
      </c>
      <c r="E83" s="169">
        <v>9927</v>
      </c>
      <c r="F83" s="116">
        <v>4755</v>
      </c>
      <c r="G83" s="180">
        <v>5172</v>
      </c>
      <c r="H83" s="169">
        <v>5195</v>
      </c>
      <c r="I83" s="116">
        <v>2629</v>
      </c>
      <c r="J83" s="180">
        <v>2566</v>
      </c>
      <c r="K83" s="169">
        <v>2864</v>
      </c>
      <c r="L83" s="116">
        <v>1425</v>
      </c>
      <c r="M83" s="180">
        <v>1439</v>
      </c>
      <c r="N83" s="169">
        <v>3296</v>
      </c>
      <c r="O83" s="116">
        <v>1607</v>
      </c>
      <c r="P83" s="177">
        <v>1689</v>
      </c>
      <c r="Q83" s="169">
        <v>6137</v>
      </c>
      <c r="R83" s="116">
        <v>3206</v>
      </c>
      <c r="S83" s="180">
        <v>2931</v>
      </c>
      <c r="T83" s="169">
        <v>2272</v>
      </c>
      <c r="U83" s="116">
        <v>1094</v>
      </c>
      <c r="V83" s="180">
        <v>1178</v>
      </c>
      <c r="W83" s="169">
        <v>2310</v>
      </c>
      <c r="X83" s="116">
        <v>1142</v>
      </c>
      <c r="Y83" s="180">
        <v>1168</v>
      </c>
      <c r="Z83" s="169">
        <v>2383</v>
      </c>
      <c r="AA83" s="116">
        <v>1197</v>
      </c>
      <c r="AB83" s="180">
        <v>1186</v>
      </c>
      <c r="AC83" s="169">
        <v>1710</v>
      </c>
      <c r="AD83" s="116">
        <v>856</v>
      </c>
      <c r="AE83" s="180">
        <v>854</v>
      </c>
      <c r="AF83" s="169">
        <v>4596</v>
      </c>
      <c r="AG83" s="116">
        <v>2266</v>
      </c>
      <c r="AH83" s="180">
        <v>2330</v>
      </c>
      <c r="AI83" s="169">
        <v>1411</v>
      </c>
      <c r="AJ83" s="116">
        <v>718</v>
      </c>
      <c r="AK83" s="180">
        <v>693</v>
      </c>
      <c r="AL83" s="169">
        <v>669</v>
      </c>
      <c r="AM83" s="116">
        <v>327</v>
      </c>
      <c r="AN83" s="177">
        <v>342</v>
      </c>
      <c r="AO83" s="172">
        <v>461</v>
      </c>
      <c r="AP83" s="116">
        <v>238</v>
      </c>
      <c r="AQ83" s="180">
        <v>223</v>
      </c>
      <c r="AR83" s="169">
        <v>867</v>
      </c>
      <c r="AS83" s="116">
        <v>423</v>
      </c>
      <c r="AT83" s="177">
        <v>444</v>
      </c>
      <c r="AU83" s="172">
        <v>1224</v>
      </c>
      <c r="AV83" s="116">
        <v>604</v>
      </c>
      <c r="AW83" s="180">
        <v>620</v>
      </c>
      <c r="AX83" s="169">
        <v>816</v>
      </c>
      <c r="AY83" s="116">
        <v>411</v>
      </c>
      <c r="AZ83" s="177">
        <v>405</v>
      </c>
      <c r="BA83" s="172">
        <v>1262</v>
      </c>
      <c r="BB83" s="116">
        <v>663</v>
      </c>
      <c r="BC83" s="180">
        <v>599</v>
      </c>
      <c r="BD83" s="169">
        <v>1930</v>
      </c>
      <c r="BE83" s="116">
        <v>1019</v>
      </c>
      <c r="BF83" s="177">
        <v>911</v>
      </c>
      <c r="BG83" s="172">
        <v>1159</v>
      </c>
      <c r="BH83" s="116">
        <v>598</v>
      </c>
      <c r="BI83" s="180">
        <v>561</v>
      </c>
      <c r="BJ83" s="169">
        <v>920</v>
      </c>
      <c r="BK83" s="116">
        <v>447</v>
      </c>
      <c r="BL83" s="177">
        <v>473</v>
      </c>
      <c r="BM83" s="172">
        <v>1088</v>
      </c>
      <c r="BN83" s="116">
        <v>537</v>
      </c>
      <c r="BO83" s="180">
        <v>551</v>
      </c>
      <c r="BP83" s="169">
        <v>207</v>
      </c>
      <c r="BQ83" s="116">
        <v>114</v>
      </c>
      <c r="BR83" s="177">
        <v>93</v>
      </c>
    </row>
    <row r="84" spans="1:70" s="20" customFormat="1" ht="15" customHeight="1">
      <c r="A84" s="182" t="s">
        <v>66</v>
      </c>
      <c r="B84" s="172">
        <v>47071</v>
      </c>
      <c r="C84" s="195">
        <v>23577</v>
      </c>
      <c r="D84" s="212">
        <v>23494</v>
      </c>
      <c r="E84" s="169">
        <v>9141</v>
      </c>
      <c r="F84" s="116">
        <v>4330</v>
      </c>
      <c r="G84" s="180">
        <v>4811</v>
      </c>
      <c r="H84" s="169">
        <v>4843</v>
      </c>
      <c r="I84" s="116">
        <v>2472</v>
      </c>
      <c r="J84" s="180">
        <v>2371</v>
      </c>
      <c r="K84" s="169">
        <v>2539</v>
      </c>
      <c r="L84" s="116">
        <v>1281</v>
      </c>
      <c r="M84" s="180">
        <v>1258</v>
      </c>
      <c r="N84" s="169">
        <v>2685</v>
      </c>
      <c r="O84" s="116">
        <v>1323</v>
      </c>
      <c r="P84" s="177">
        <v>1362</v>
      </c>
      <c r="Q84" s="169">
        <v>5027</v>
      </c>
      <c r="R84" s="116">
        <v>2548</v>
      </c>
      <c r="S84" s="180">
        <v>2479</v>
      </c>
      <c r="T84" s="169">
        <v>1861</v>
      </c>
      <c r="U84" s="116">
        <v>908</v>
      </c>
      <c r="V84" s="180">
        <v>953</v>
      </c>
      <c r="W84" s="169">
        <v>2281</v>
      </c>
      <c r="X84" s="116">
        <v>1170</v>
      </c>
      <c r="Y84" s="180">
        <v>1111</v>
      </c>
      <c r="Z84" s="169">
        <v>2086</v>
      </c>
      <c r="AA84" s="116">
        <v>1044</v>
      </c>
      <c r="AB84" s="180">
        <v>1042</v>
      </c>
      <c r="AC84" s="169">
        <v>1457</v>
      </c>
      <c r="AD84" s="116">
        <v>720</v>
      </c>
      <c r="AE84" s="180">
        <v>737</v>
      </c>
      <c r="AF84" s="169">
        <v>4403</v>
      </c>
      <c r="AG84" s="116">
        <v>2211</v>
      </c>
      <c r="AH84" s="180">
        <v>2192</v>
      </c>
      <c r="AI84" s="169">
        <v>1295</v>
      </c>
      <c r="AJ84" s="116">
        <v>673</v>
      </c>
      <c r="AK84" s="180">
        <v>622</v>
      </c>
      <c r="AL84" s="169">
        <v>603</v>
      </c>
      <c r="AM84" s="116">
        <v>292</v>
      </c>
      <c r="AN84" s="177">
        <v>311</v>
      </c>
      <c r="AO84" s="172">
        <v>339</v>
      </c>
      <c r="AP84" s="116">
        <v>194</v>
      </c>
      <c r="AQ84" s="180">
        <v>145</v>
      </c>
      <c r="AR84" s="169">
        <v>776</v>
      </c>
      <c r="AS84" s="116">
        <v>365</v>
      </c>
      <c r="AT84" s="177">
        <v>411</v>
      </c>
      <c r="AU84" s="172">
        <v>1206</v>
      </c>
      <c r="AV84" s="116">
        <v>633</v>
      </c>
      <c r="AW84" s="180">
        <v>573</v>
      </c>
      <c r="AX84" s="169">
        <v>808</v>
      </c>
      <c r="AY84" s="116">
        <v>444</v>
      </c>
      <c r="AZ84" s="177">
        <v>364</v>
      </c>
      <c r="BA84" s="172">
        <v>1171</v>
      </c>
      <c r="BB84" s="116">
        <v>635</v>
      </c>
      <c r="BC84" s="180">
        <v>536</v>
      </c>
      <c r="BD84" s="169">
        <v>1663</v>
      </c>
      <c r="BE84" s="116">
        <v>872</v>
      </c>
      <c r="BF84" s="177">
        <v>791</v>
      </c>
      <c r="BG84" s="172">
        <v>988</v>
      </c>
      <c r="BH84" s="116">
        <v>503</v>
      </c>
      <c r="BI84" s="180">
        <v>485</v>
      </c>
      <c r="BJ84" s="169">
        <v>749</v>
      </c>
      <c r="BK84" s="116">
        <v>393</v>
      </c>
      <c r="BL84" s="177">
        <v>356</v>
      </c>
      <c r="BM84" s="172">
        <v>921</v>
      </c>
      <c r="BN84" s="116">
        <v>449</v>
      </c>
      <c r="BO84" s="180">
        <v>472</v>
      </c>
      <c r="BP84" s="169">
        <v>229</v>
      </c>
      <c r="BQ84" s="116">
        <v>117</v>
      </c>
      <c r="BR84" s="177">
        <v>112</v>
      </c>
    </row>
    <row r="85" spans="1:70" s="2" customFormat="1" ht="15" customHeight="1">
      <c r="A85" s="209" t="s">
        <v>16</v>
      </c>
      <c r="B85" s="211">
        <v>200767</v>
      </c>
      <c r="C85" s="211">
        <v>100056</v>
      </c>
      <c r="D85" s="211">
        <v>100711</v>
      </c>
      <c r="E85" s="218">
        <v>39039</v>
      </c>
      <c r="F85" s="194">
        <v>19058</v>
      </c>
      <c r="G85" s="213">
        <v>19981</v>
      </c>
      <c r="H85" s="218">
        <v>20649</v>
      </c>
      <c r="I85" s="194">
        <v>10126</v>
      </c>
      <c r="J85" s="213">
        <v>10523</v>
      </c>
      <c r="K85" s="218">
        <v>10971</v>
      </c>
      <c r="L85" s="194">
        <v>5397</v>
      </c>
      <c r="M85" s="213">
        <v>5574</v>
      </c>
      <c r="N85" s="218">
        <v>12551</v>
      </c>
      <c r="O85" s="194">
        <v>6176</v>
      </c>
      <c r="P85" s="196">
        <v>6375</v>
      </c>
      <c r="Q85" s="218">
        <v>18561</v>
      </c>
      <c r="R85" s="194">
        <v>9472</v>
      </c>
      <c r="S85" s="213">
        <v>9089</v>
      </c>
      <c r="T85" s="218">
        <v>9112</v>
      </c>
      <c r="U85" s="194">
        <v>4403</v>
      </c>
      <c r="V85" s="213">
        <v>4709</v>
      </c>
      <c r="W85" s="218">
        <v>9410</v>
      </c>
      <c r="X85" s="194">
        <v>4820</v>
      </c>
      <c r="Y85" s="213">
        <v>4590</v>
      </c>
      <c r="Z85" s="218">
        <v>9258</v>
      </c>
      <c r="AA85" s="194">
        <v>4594</v>
      </c>
      <c r="AB85" s="213">
        <v>4664</v>
      </c>
      <c r="AC85" s="218">
        <v>6787</v>
      </c>
      <c r="AD85" s="194">
        <v>3334</v>
      </c>
      <c r="AE85" s="213">
        <v>3453</v>
      </c>
      <c r="AF85" s="218">
        <v>17284</v>
      </c>
      <c r="AG85" s="194">
        <v>8415</v>
      </c>
      <c r="AH85" s="213">
        <v>8869</v>
      </c>
      <c r="AI85" s="218">
        <v>6136</v>
      </c>
      <c r="AJ85" s="194">
        <v>3140</v>
      </c>
      <c r="AK85" s="213">
        <v>2996</v>
      </c>
      <c r="AL85" s="218">
        <v>2803</v>
      </c>
      <c r="AM85" s="194">
        <v>1430</v>
      </c>
      <c r="AN85" s="196">
        <v>1373</v>
      </c>
      <c r="AO85" s="206">
        <v>1727</v>
      </c>
      <c r="AP85" s="194">
        <v>842</v>
      </c>
      <c r="AQ85" s="213">
        <v>885</v>
      </c>
      <c r="AR85" s="218">
        <v>3652</v>
      </c>
      <c r="AS85" s="194">
        <v>1771</v>
      </c>
      <c r="AT85" s="196">
        <v>1881</v>
      </c>
      <c r="AU85" s="206">
        <v>4776</v>
      </c>
      <c r="AV85" s="194">
        <v>2462</v>
      </c>
      <c r="AW85" s="213">
        <v>2314</v>
      </c>
      <c r="AX85" s="218">
        <v>3126</v>
      </c>
      <c r="AY85" s="194">
        <v>1658</v>
      </c>
      <c r="AZ85" s="196">
        <v>1468</v>
      </c>
      <c r="BA85" s="206">
        <v>4600</v>
      </c>
      <c r="BB85" s="202">
        <v>2499</v>
      </c>
      <c r="BC85" s="215">
        <v>2101</v>
      </c>
      <c r="BD85" s="218">
        <v>6851</v>
      </c>
      <c r="BE85" s="202">
        <v>3524</v>
      </c>
      <c r="BF85" s="203">
        <v>3327</v>
      </c>
      <c r="BG85" s="206">
        <v>4935</v>
      </c>
      <c r="BH85" s="202">
        <v>2478</v>
      </c>
      <c r="BI85" s="215">
        <v>2457</v>
      </c>
      <c r="BJ85" s="218">
        <v>3518</v>
      </c>
      <c r="BK85" s="202">
        <v>1897</v>
      </c>
      <c r="BL85" s="203">
        <v>1621</v>
      </c>
      <c r="BM85" s="206">
        <v>4157</v>
      </c>
      <c r="BN85" s="202">
        <v>2088</v>
      </c>
      <c r="BO85" s="215">
        <v>2069</v>
      </c>
      <c r="BP85" s="218">
        <v>864</v>
      </c>
      <c r="BQ85" s="202">
        <v>472</v>
      </c>
      <c r="BR85" s="203">
        <v>392</v>
      </c>
    </row>
    <row r="86" spans="1:70" s="20" customFormat="1" ht="15" customHeight="1">
      <c r="A86" s="182" t="s">
        <v>108</v>
      </c>
      <c r="B86" s="172">
        <v>42328</v>
      </c>
      <c r="C86" s="195">
        <v>21508</v>
      </c>
      <c r="D86" s="212">
        <v>20820</v>
      </c>
      <c r="E86" s="169">
        <v>8259</v>
      </c>
      <c r="F86" s="116">
        <v>3927</v>
      </c>
      <c r="G86" s="180">
        <v>4332</v>
      </c>
      <c r="H86" s="169">
        <v>4396</v>
      </c>
      <c r="I86" s="116">
        <v>2203</v>
      </c>
      <c r="J86" s="180">
        <v>2193</v>
      </c>
      <c r="K86" s="169">
        <v>2276</v>
      </c>
      <c r="L86" s="116">
        <v>1177</v>
      </c>
      <c r="M86" s="180">
        <v>1099</v>
      </c>
      <c r="N86" s="169">
        <v>2654</v>
      </c>
      <c r="O86" s="116">
        <v>1332</v>
      </c>
      <c r="P86" s="177">
        <v>1322</v>
      </c>
      <c r="Q86" s="169">
        <v>4283</v>
      </c>
      <c r="R86" s="116">
        <v>2234</v>
      </c>
      <c r="S86" s="180">
        <v>2049</v>
      </c>
      <c r="T86" s="169">
        <v>1839</v>
      </c>
      <c r="U86" s="116">
        <v>911</v>
      </c>
      <c r="V86" s="180">
        <v>928</v>
      </c>
      <c r="W86" s="169">
        <v>1885</v>
      </c>
      <c r="X86" s="116">
        <v>993</v>
      </c>
      <c r="Y86" s="180">
        <v>892</v>
      </c>
      <c r="Z86" s="169">
        <v>1981</v>
      </c>
      <c r="AA86" s="116">
        <v>1005</v>
      </c>
      <c r="AB86" s="180">
        <v>976</v>
      </c>
      <c r="AC86" s="169">
        <v>1445</v>
      </c>
      <c r="AD86" s="116">
        <v>736</v>
      </c>
      <c r="AE86" s="180">
        <v>709</v>
      </c>
      <c r="AF86" s="169">
        <v>3659</v>
      </c>
      <c r="AG86" s="116">
        <v>1836</v>
      </c>
      <c r="AH86" s="180">
        <v>1823</v>
      </c>
      <c r="AI86" s="169">
        <v>1259</v>
      </c>
      <c r="AJ86" s="116">
        <v>646</v>
      </c>
      <c r="AK86" s="180">
        <v>613</v>
      </c>
      <c r="AL86" s="169">
        <v>580</v>
      </c>
      <c r="AM86" s="116">
        <v>312</v>
      </c>
      <c r="AN86" s="177">
        <v>268</v>
      </c>
      <c r="AO86" s="172">
        <v>349</v>
      </c>
      <c r="AP86" s="116">
        <v>163</v>
      </c>
      <c r="AQ86" s="180">
        <v>186</v>
      </c>
      <c r="AR86" s="169">
        <v>756</v>
      </c>
      <c r="AS86" s="116">
        <v>402</v>
      </c>
      <c r="AT86" s="177">
        <v>354</v>
      </c>
      <c r="AU86" s="172">
        <v>903</v>
      </c>
      <c r="AV86" s="116">
        <v>483</v>
      </c>
      <c r="AW86" s="180">
        <v>420</v>
      </c>
      <c r="AX86" s="169">
        <v>613</v>
      </c>
      <c r="AY86" s="116">
        <v>331</v>
      </c>
      <c r="AZ86" s="177">
        <v>282</v>
      </c>
      <c r="BA86" s="172">
        <v>930</v>
      </c>
      <c r="BB86" s="116">
        <v>532</v>
      </c>
      <c r="BC86" s="180">
        <v>398</v>
      </c>
      <c r="BD86" s="169">
        <v>1439</v>
      </c>
      <c r="BE86" s="116">
        <v>783</v>
      </c>
      <c r="BF86" s="177">
        <v>656</v>
      </c>
      <c r="BG86" s="172">
        <v>1032</v>
      </c>
      <c r="BH86" s="116">
        <v>550</v>
      </c>
      <c r="BI86" s="180">
        <v>482</v>
      </c>
      <c r="BJ86" s="169">
        <v>754</v>
      </c>
      <c r="BK86" s="116">
        <v>411</v>
      </c>
      <c r="BL86" s="177">
        <v>343</v>
      </c>
      <c r="BM86" s="172">
        <v>839</v>
      </c>
      <c r="BN86" s="116">
        <v>433</v>
      </c>
      <c r="BO86" s="180">
        <v>406</v>
      </c>
      <c r="BP86" s="169">
        <v>197</v>
      </c>
      <c r="BQ86" s="116">
        <v>108</v>
      </c>
      <c r="BR86" s="177">
        <v>89</v>
      </c>
    </row>
    <row r="87" spans="1:70" s="20" customFormat="1" ht="15" customHeight="1">
      <c r="A87" s="182" t="s">
        <v>67</v>
      </c>
      <c r="B87" s="172">
        <v>43433</v>
      </c>
      <c r="C87" s="195">
        <v>22068</v>
      </c>
      <c r="D87" s="212">
        <v>21365</v>
      </c>
      <c r="E87" s="169">
        <v>8425</v>
      </c>
      <c r="F87" s="116">
        <v>4182</v>
      </c>
      <c r="G87" s="180">
        <v>4243</v>
      </c>
      <c r="H87" s="169">
        <v>4432</v>
      </c>
      <c r="I87" s="116">
        <v>2199</v>
      </c>
      <c r="J87" s="180">
        <v>2233</v>
      </c>
      <c r="K87" s="169">
        <v>2360</v>
      </c>
      <c r="L87" s="116">
        <v>1197</v>
      </c>
      <c r="M87" s="180">
        <v>1163</v>
      </c>
      <c r="N87" s="169">
        <v>2687</v>
      </c>
      <c r="O87" s="116">
        <v>1354</v>
      </c>
      <c r="P87" s="177">
        <v>1333</v>
      </c>
      <c r="Q87" s="169">
        <v>4154</v>
      </c>
      <c r="R87" s="116">
        <v>2126</v>
      </c>
      <c r="S87" s="180">
        <v>2028</v>
      </c>
      <c r="T87" s="169">
        <v>1993</v>
      </c>
      <c r="U87" s="116">
        <v>981</v>
      </c>
      <c r="V87" s="180">
        <v>1012</v>
      </c>
      <c r="W87" s="169">
        <v>2034</v>
      </c>
      <c r="X87" s="116">
        <v>1081</v>
      </c>
      <c r="Y87" s="180">
        <v>953</v>
      </c>
      <c r="Z87" s="169">
        <v>1974</v>
      </c>
      <c r="AA87" s="116">
        <v>1028</v>
      </c>
      <c r="AB87" s="180">
        <v>946</v>
      </c>
      <c r="AC87" s="169">
        <v>1475</v>
      </c>
      <c r="AD87" s="116">
        <v>725</v>
      </c>
      <c r="AE87" s="180">
        <v>750</v>
      </c>
      <c r="AF87" s="169">
        <v>3822</v>
      </c>
      <c r="AG87" s="116">
        <v>1895</v>
      </c>
      <c r="AH87" s="180">
        <v>1927</v>
      </c>
      <c r="AI87" s="169">
        <v>1297</v>
      </c>
      <c r="AJ87" s="116">
        <v>696</v>
      </c>
      <c r="AK87" s="180">
        <v>601</v>
      </c>
      <c r="AL87" s="169">
        <v>611</v>
      </c>
      <c r="AM87" s="116">
        <v>300</v>
      </c>
      <c r="AN87" s="177">
        <v>311</v>
      </c>
      <c r="AO87" s="172">
        <v>370</v>
      </c>
      <c r="AP87" s="116">
        <v>177</v>
      </c>
      <c r="AQ87" s="180">
        <v>193</v>
      </c>
      <c r="AR87" s="169">
        <v>788</v>
      </c>
      <c r="AS87" s="116">
        <v>372</v>
      </c>
      <c r="AT87" s="177">
        <v>416</v>
      </c>
      <c r="AU87" s="172">
        <v>1019</v>
      </c>
      <c r="AV87" s="116">
        <v>564</v>
      </c>
      <c r="AW87" s="180">
        <v>455</v>
      </c>
      <c r="AX87" s="169">
        <v>671</v>
      </c>
      <c r="AY87" s="116">
        <v>367</v>
      </c>
      <c r="AZ87" s="177">
        <v>304</v>
      </c>
      <c r="BA87" s="172">
        <v>963</v>
      </c>
      <c r="BB87" s="116">
        <v>553</v>
      </c>
      <c r="BC87" s="180">
        <v>410</v>
      </c>
      <c r="BD87" s="169">
        <v>1535</v>
      </c>
      <c r="BE87" s="116">
        <v>819</v>
      </c>
      <c r="BF87" s="177">
        <v>716</v>
      </c>
      <c r="BG87" s="172">
        <v>1031</v>
      </c>
      <c r="BH87" s="116">
        <v>504</v>
      </c>
      <c r="BI87" s="180">
        <v>527</v>
      </c>
      <c r="BJ87" s="169">
        <v>688</v>
      </c>
      <c r="BK87" s="116">
        <v>371</v>
      </c>
      <c r="BL87" s="177">
        <v>317</v>
      </c>
      <c r="BM87" s="172">
        <v>895</v>
      </c>
      <c r="BN87" s="116">
        <v>465</v>
      </c>
      <c r="BO87" s="180">
        <v>430</v>
      </c>
      <c r="BP87" s="169">
        <v>209</v>
      </c>
      <c r="BQ87" s="116">
        <v>112</v>
      </c>
      <c r="BR87" s="177">
        <v>97</v>
      </c>
    </row>
    <row r="88" spans="1:70" s="20" customFormat="1" ht="15" customHeight="1">
      <c r="A88" s="182" t="s">
        <v>68</v>
      </c>
      <c r="B88" s="172">
        <v>40276</v>
      </c>
      <c r="C88" s="195">
        <v>20046</v>
      </c>
      <c r="D88" s="212">
        <v>20230</v>
      </c>
      <c r="E88" s="169">
        <v>7765</v>
      </c>
      <c r="F88" s="116">
        <v>3748</v>
      </c>
      <c r="G88" s="180">
        <v>4017</v>
      </c>
      <c r="H88" s="169">
        <v>4198</v>
      </c>
      <c r="I88" s="116">
        <v>2036</v>
      </c>
      <c r="J88" s="180">
        <v>2162</v>
      </c>
      <c r="K88" s="169">
        <v>2219</v>
      </c>
      <c r="L88" s="116">
        <v>1058</v>
      </c>
      <c r="M88" s="180">
        <v>1161</v>
      </c>
      <c r="N88" s="169">
        <v>2542</v>
      </c>
      <c r="O88" s="116">
        <v>1284</v>
      </c>
      <c r="P88" s="177">
        <v>1258</v>
      </c>
      <c r="Q88" s="169">
        <v>3689</v>
      </c>
      <c r="R88" s="116">
        <v>1960</v>
      </c>
      <c r="S88" s="180">
        <v>1729</v>
      </c>
      <c r="T88" s="169">
        <v>1784</v>
      </c>
      <c r="U88" s="116">
        <v>849</v>
      </c>
      <c r="V88" s="180">
        <v>935</v>
      </c>
      <c r="W88" s="169">
        <v>1922</v>
      </c>
      <c r="X88" s="116">
        <v>970</v>
      </c>
      <c r="Y88" s="180">
        <v>952</v>
      </c>
      <c r="Z88" s="169">
        <v>1829</v>
      </c>
      <c r="AA88" s="116">
        <v>894</v>
      </c>
      <c r="AB88" s="180">
        <v>935</v>
      </c>
      <c r="AC88" s="169">
        <v>1384</v>
      </c>
      <c r="AD88" s="116">
        <v>674</v>
      </c>
      <c r="AE88" s="180">
        <v>710</v>
      </c>
      <c r="AF88" s="169">
        <v>3474</v>
      </c>
      <c r="AG88" s="116">
        <v>1679</v>
      </c>
      <c r="AH88" s="180">
        <v>1795</v>
      </c>
      <c r="AI88" s="169">
        <v>1224</v>
      </c>
      <c r="AJ88" s="116">
        <v>630</v>
      </c>
      <c r="AK88" s="180">
        <v>594</v>
      </c>
      <c r="AL88" s="169">
        <v>583</v>
      </c>
      <c r="AM88" s="116">
        <v>292</v>
      </c>
      <c r="AN88" s="177">
        <v>291</v>
      </c>
      <c r="AO88" s="172">
        <v>335</v>
      </c>
      <c r="AP88" s="116">
        <v>164</v>
      </c>
      <c r="AQ88" s="180">
        <v>171</v>
      </c>
      <c r="AR88" s="169">
        <v>718</v>
      </c>
      <c r="AS88" s="116">
        <v>349</v>
      </c>
      <c r="AT88" s="177">
        <v>369</v>
      </c>
      <c r="AU88" s="172">
        <v>927</v>
      </c>
      <c r="AV88" s="116">
        <v>491</v>
      </c>
      <c r="AW88" s="180">
        <v>436</v>
      </c>
      <c r="AX88" s="169">
        <v>644</v>
      </c>
      <c r="AY88" s="116">
        <v>343</v>
      </c>
      <c r="AZ88" s="177">
        <v>301</v>
      </c>
      <c r="BA88" s="172">
        <v>945</v>
      </c>
      <c r="BB88" s="116">
        <v>509</v>
      </c>
      <c r="BC88" s="180">
        <v>436</v>
      </c>
      <c r="BD88" s="169">
        <v>1380</v>
      </c>
      <c r="BE88" s="116">
        <v>705</v>
      </c>
      <c r="BF88" s="177">
        <v>675</v>
      </c>
      <c r="BG88" s="172">
        <v>989</v>
      </c>
      <c r="BH88" s="116">
        <v>519</v>
      </c>
      <c r="BI88" s="180">
        <v>470</v>
      </c>
      <c r="BJ88" s="169">
        <v>694</v>
      </c>
      <c r="BK88" s="116">
        <v>396</v>
      </c>
      <c r="BL88" s="177">
        <v>298</v>
      </c>
      <c r="BM88" s="172">
        <v>876</v>
      </c>
      <c r="BN88" s="116">
        <v>413</v>
      </c>
      <c r="BO88" s="180">
        <v>463</v>
      </c>
      <c r="BP88" s="169">
        <v>155</v>
      </c>
      <c r="BQ88" s="116">
        <v>83</v>
      </c>
      <c r="BR88" s="177">
        <v>72</v>
      </c>
    </row>
    <row r="89" spans="1:70" s="20" customFormat="1" ht="15" customHeight="1">
      <c r="A89" s="182" t="s">
        <v>69</v>
      </c>
      <c r="B89" s="172">
        <v>40071</v>
      </c>
      <c r="C89" s="195">
        <v>19467</v>
      </c>
      <c r="D89" s="212">
        <v>20604</v>
      </c>
      <c r="E89" s="169">
        <v>7947</v>
      </c>
      <c r="F89" s="116">
        <v>3865</v>
      </c>
      <c r="G89" s="180">
        <v>4082</v>
      </c>
      <c r="H89" s="169">
        <v>4087</v>
      </c>
      <c r="I89" s="116">
        <v>1960</v>
      </c>
      <c r="J89" s="180">
        <v>2127</v>
      </c>
      <c r="K89" s="169">
        <v>2168</v>
      </c>
      <c r="L89" s="116">
        <v>1032</v>
      </c>
      <c r="M89" s="180">
        <v>1136</v>
      </c>
      <c r="N89" s="169">
        <v>2488</v>
      </c>
      <c r="O89" s="116">
        <v>1182</v>
      </c>
      <c r="P89" s="177">
        <v>1306</v>
      </c>
      <c r="Q89" s="169">
        <v>3504</v>
      </c>
      <c r="R89" s="116">
        <v>1742</v>
      </c>
      <c r="S89" s="180">
        <v>1762</v>
      </c>
      <c r="T89" s="169">
        <v>1789</v>
      </c>
      <c r="U89" s="116">
        <v>853</v>
      </c>
      <c r="V89" s="180">
        <v>936</v>
      </c>
      <c r="W89" s="169">
        <v>1980</v>
      </c>
      <c r="X89" s="116">
        <v>988</v>
      </c>
      <c r="Y89" s="180">
        <v>992</v>
      </c>
      <c r="Z89" s="169">
        <v>1840</v>
      </c>
      <c r="AA89" s="116">
        <v>897</v>
      </c>
      <c r="AB89" s="180">
        <v>943</v>
      </c>
      <c r="AC89" s="169">
        <v>1324</v>
      </c>
      <c r="AD89" s="116">
        <v>654</v>
      </c>
      <c r="AE89" s="180">
        <v>670</v>
      </c>
      <c r="AF89" s="169">
        <v>3374</v>
      </c>
      <c r="AG89" s="116">
        <v>1592</v>
      </c>
      <c r="AH89" s="180">
        <v>1782</v>
      </c>
      <c r="AI89" s="169">
        <v>1224</v>
      </c>
      <c r="AJ89" s="116">
        <v>606</v>
      </c>
      <c r="AK89" s="180">
        <v>618</v>
      </c>
      <c r="AL89" s="169">
        <v>533</v>
      </c>
      <c r="AM89" s="116">
        <v>264</v>
      </c>
      <c r="AN89" s="177">
        <v>269</v>
      </c>
      <c r="AO89" s="172">
        <v>388</v>
      </c>
      <c r="AP89" s="116">
        <v>207</v>
      </c>
      <c r="AQ89" s="180">
        <v>181</v>
      </c>
      <c r="AR89" s="169">
        <v>722</v>
      </c>
      <c r="AS89" s="116">
        <v>343</v>
      </c>
      <c r="AT89" s="177">
        <v>379</v>
      </c>
      <c r="AU89" s="172">
        <v>1070</v>
      </c>
      <c r="AV89" s="116">
        <v>511</v>
      </c>
      <c r="AW89" s="180">
        <v>559</v>
      </c>
      <c r="AX89" s="169">
        <v>618</v>
      </c>
      <c r="AY89" s="116">
        <v>309</v>
      </c>
      <c r="AZ89" s="177">
        <v>309</v>
      </c>
      <c r="BA89" s="172">
        <v>939</v>
      </c>
      <c r="BB89" s="116">
        <v>476</v>
      </c>
      <c r="BC89" s="180">
        <v>463</v>
      </c>
      <c r="BD89" s="169">
        <v>1350</v>
      </c>
      <c r="BE89" s="116">
        <v>651</v>
      </c>
      <c r="BF89" s="177">
        <v>699</v>
      </c>
      <c r="BG89" s="172">
        <v>1011</v>
      </c>
      <c r="BH89" s="116">
        <v>457</v>
      </c>
      <c r="BI89" s="180">
        <v>554</v>
      </c>
      <c r="BJ89" s="169">
        <v>742</v>
      </c>
      <c r="BK89" s="116">
        <v>380</v>
      </c>
      <c r="BL89" s="177">
        <v>362</v>
      </c>
      <c r="BM89" s="172">
        <v>807</v>
      </c>
      <c r="BN89" s="116">
        <v>407</v>
      </c>
      <c r="BO89" s="180">
        <v>400</v>
      </c>
      <c r="BP89" s="169">
        <v>166</v>
      </c>
      <c r="BQ89" s="116">
        <v>91</v>
      </c>
      <c r="BR89" s="177">
        <v>75</v>
      </c>
    </row>
    <row r="90" spans="1:70" s="20" customFormat="1" ht="15" customHeight="1">
      <c r="A90" s="182" t="s">
        <v>70</v>
      </c>
      <c r="B90" s="172">
        <v>34659</v>
      </c>
      <c r="C90" s="195">
        <v>16967</v>
      </c>
      <c r="D90" s="212">
        <v>17692</v>
      </c>
      <c r="E90" s="169">
        <v>6643</v>
      </c>
      <c r="F90" s="116">
        <v>3336</v>
      </c>
      <c r="G90" s="180">
        <v>3307</v>
      </c>
      <c r="H90" s="169">
        <v>3536</v>
      </c>
      <c r="I90" s="116">
        <v>1728</v>
      </c>
      <c r="J90" s="180">
        <v>1808</v>
      </c>
      <c r="K90" s="169">
        <v>1948</v>
      </c>
      <c r="L90" s="116">
        <v>933</v>
      </c>
      <c r="M90" s="180">
        <v>1015</v>
      </c>
      <c r="N90" s="169">
        <v>2180</v>
      </c>
      <c r="O90" s="116">
        <v>1024</v>
      </c>
      <c r="P90" s="177">
        <v>1156</v>
      </c>
      <c r="Q90" s="169">
        <v>2931</v>
      </c>
      <c r="R90" s="116">
        <v>1410</v>
      </c>
      <c r="S90" s="180">
        <v>1521</v>
      </c>
      <c r="T90" s="169">
        <v>1707</v>
      </c>
      <c r="U90" s="116">
        <v>809</v>
      </c>
      <c r="V90" s="180">
        <v>898</v>
      </c>
      <c r="W90" s="169">
        <v>1589</v>
      </c>
      <c r="X90" s="116">
        <v>788</v>
      </c>
      <c r="Y90" s="180">
        <v>801</v>
      </c>
      <c r="Z90" s="169">
        <v>1634</v>
      </c>
      <c r="AA90" s="116">
        <v>770</v>
      </c>
      <c r="AB90" s="180">
        <v>864</v>
      </c>
      <c r="AC90" s="169">
        <v>1159</v>
      </c>
      <c r="AD90" s="116">
        <v>545</v>
      </c>
      <c r="AE90" s="180">
        <v>614</v>
      </c>
      <c r="AF90" s="169">
        <v>2955</v>
      </c>
      <c r="AG90" s="116">
        <v>1413</v>
      </c>
      <c r="AH90" s="180">
        <v>1542</v>
      </c>
      <c r="AI90" s="169">
        <v>1132</v>
      </c>
      <c r="AJ90" s="116">
        <v>562</v>
      </c>
      <c r="AK90" s="180">
        <v>570</v>
      </c>
      <c r="AL90" s="169">
        <v>496</v>
      </c>
      <c r="AM90" s="116">
        <v>262</v>
      </c>
      <c r="AN90" s="177">
        <v>234</v>
      </c>
      <c r="AO90" s="172">
        <v>285</v>
      </c>
      <c r="AP90" s="116">
        <v>131</v>
      </c>
      <c r="AQ90" s="180">
        <v>154</v>
      </c>
      <c r="AR90" s="169">
        <v>668</v>
      </c>
      <c r="AS90" s="116">
        <v>305</v>
      </c>
      <c r="AT90" s="177">
        <v>363</v>
      </c>
      <c r="AU90" s="172">
        <v>857</v>
      </c>
      <c r="AV90" s="116">
        <v>413</v>
      </c>
      <c r="AW90" s="180">
        <v>444</v>
      </c>
      <c r="AX90" s="169">
        <v>580</v>
      </c>
      <c r="AY90" s="116">
        <v>308</v>
      </c>
      <c r="AZ90" s="177">
        <v>272</v>
      </c>
      <c r="BA90" s="172">
        <v>823</v>
      </c>
      <c r="BB90" s="116">
        <v>429</v>
      </c>
      <c r="BC90" s="180">
        <v>394</v>
      </c>
      <c r="BD90" s="169">
        <v>1147</v>
      </c>
      <c r="BE90" s="116">
        <v>566</v>
      </c>
      <c r="BF90" s="177">
        <v>581</v>
      </c>
      <c r="BG90" s="172">
        <v>872</v>
      </c>
      <c r="BH90" s="116">
        <v>448</v>
      </c>
      <c r="BI90" s="180">
        <v>424</v>
      </c>
      <c r="BJ90" s="169">
        <v>640</v>
      </c>
      <c r="BK90" s="116">
        <v>339</v>
      </c>
      <c r="BL90" s="177">
        <v>301</v>
      </c>
      <c r="BM90" s="172">
        <v>740</v>
      </c>
      <c r="BN90" s="116">
        <v>370</v>
      </c>
      <c r="BO90" s="180">
        <v>370</v>
      </c>
      <c r="BP90" s="169">
        <v>137</v>
      </c>
      <c r="BQ90" s="116">
        <v>78</v>
      </c>
      <c r="BR90" s="177">
        <v>59</v>
      </c>
    </row>
    <row r="91" spans="1:70" s="2" customFormat="1" ht="15" customHeight="1">
      <c r="A91" s="209" t="s">
        <v>17</v>
      </c>
      <c r="B91" s="211">
        <v>148424</v>
      </c>
      <c r="C91" s="211">
        <v>70678</v>
      </c>
      <c r="D91" s="211">
        <v>77746</v>
      </c>
      <c r="E91" s="218">
        <v>26103</v>
      </c>
      <c r="F91" s="194">
        <v>12782</v>
      </c>
      <c r="G91" s="213">
        <v>13321</v>
      </c>
      <c r="H91" s="218">
        <v>15426</v>
      </c>
      <c r="I91" s="194">
        <v>7181</v>
      </c>
      <c r="J91" s="213">
        <v>8245</v>
      </c>
      <c r="K91" s="218">
        <v>8356</v>
      </c>
      <c r="L91" s="194">
        <v>3947</v>
      </c>
      <c r="M91" s="213">
        <v>4409</v>
      </c>
      <c r="N91" s="218">
        <v>9808</v>
      </c>
      <c r="O91" s="194">
        <v>4523</v>
      </c>
      <c r="P91" s="196">
        <v>5285</v>
      </c>
      <c r="Q91" s="218">
        <v>11284</v>
      </c>
      <c r="R91" s="194">
        <v>5413</v>
      </c>
      <c r="S91" s="213">
        <v>5871</v>
      </c>
      <c r="T91" s="218">
        <v>7163</v>
      </c>
      <c r="U91" s="194">
        <v>3307</v>
      </c>
      <c r="V91" s="213">
        <v>3856</v>
      </c>
      <c r="W91" s="218">
        <v>7692</v>
      </c>
      <c r="X91" s="194">
        <v>3713</v>
      </c>
      <c r="Y91" s="213">
        <v>3979</v>
      </c>
      <c r="Z91" s="218">
        <v>7251</v>
      </c>
      <c r="AA91" s="194">
        <v>3411</v>
      </c>
      <c r="AB91" s="213">
        <v>3840</v>
      </c>
      <c r="AC91" s="218">
        <v>5397</v>
      </c>
      <c r="AD91" s="194">
        <v>2511</v>
      </c>
      <c r="AE91" s="213">
        <v>2886</v>
      </c>
      <c r="AF91" s="218">
        <v>12741</v>
      </c>
      <c r="AG91" s="194">
        <v>5870</v>
      </c>
      <c r="AH91" s="213">
        <v>6871</v>
      </c>
      <c r="AI91" s="218">
        <v>5017</v>
      </c>
      <c r="AJ91" s="194">
        <v>2403</v>
      </c>
      <c r="AK91" s="213">
        <v>2614</v>
      </c>
      <c r="AL91" s="218">
        <v>2273</v>
      </c>
      <c r="AM91" s="194">
        <v>1115</v>
      </c>
      <c r="AN91" s="196">
        <v>1158</v>
      </c>
      <c r="AO91" s="206">
        <v>1406</v>
      </c>
      <c r="AP91" s="194">
        <v>680</v>
      </c>
      <c r="AQ91" s="213">
        <v>726</v>
      </c>
      <c r="AR91" s="218">
        <v>3123</v>
      </c>
      <c r="AS91" s="194">
        <v>1430</v>
      </c>
      <c r="AT91" s="196">
        <v>1693</v>
      </c>
      <c r="AU91" s="206">
        <v>4274</v>
      </c>
      <c r="AV91" s="194">
        <v>2078</v>
      </c>
      <c r="AW91" s="213">
        <v>2196</v>
      </c>
      <c r="AX91" s="218">
        <v>2550</v>
      </c>
      <c r="AY91" s="194">
        <v>1269</v>
      </c>
      <c r="AZ91" s="196">
        <v>1281</v>
      </c>
      <c r="BA91" s="206">
        <v>3841</v>
      </c>
      <c r="BB91" s="202">
        <v>1904</v>
      </c>
      <c r="BC91" s="215">
        <v>1937</v>
      </c>
      <c r="BD91" s="218">
        <v>4651</v>
      </c>
      <c r="BE91" s="202">
        <v>2291</v>
      </c>
      <c r="BF91" s="203">
        <v>2360</v>
      </c>
      <c r="BG91" s="206">
        <v>3868</v>
      </c>
      <c r="BH91" s="202">
        <v>1843</v>
      </c>
      <c r="BI91" s="215">
        <v>2025</v>
      </c>
      <c r="BJ91" s="218">
        <v>2587</v>
      </c>
      <c r="BK91" s="202">
        <v>1295</v>
      </c>
      <c r="BL91" s="203">
        <v>1292</v>
      </c>
      <c r="BM91" s="206">
        <v>2986</v>
      </c>
      <c r="BN91" s="202">
        <v>1411</v>
      </c>
      <c r="BO91" s="215">
        <v>1575</v>
      </c>
      <c r="BP91" s="218">
        <v>627</v>
      </c>
      <c r="BQ91" s="202">
        <v>301</v>
      </c>
      <c r="BR91" s="203">
        <v>326</v>
      </c>
    </row>
    <row r="92" spans="1:70" s="20" customFormat="1" ht="15" customHeight="1">
      <c r="A92" s="182" t="s">
        <v>109</v>
      </c>
      <c r="B92" s="172">
        <v>33398</v>
      </c>
      <c r="C92" s="195">
        <v>16091</v>
      </c>
      <c r="D92" s="212">
        <v>17307</v>
      </c>
      <c r="E92" s="169">
        <v>6077</v>
      </c>
      <c r="F92" s="116">
        <v>2991</v>
      </c>
      <c r="G92" s="180">
        <v>3086</v>
      </c>
      <c r="H92" s="169">
        <v>3411</v>
      </c>
      <c r="I92" s="116">
        <v>1650</v>
      </c>
      <c r="J92" s="180">
        <v>1761</v>
      </c>
      <c r="K92" s="169">
        <v>1879</v>
      </c>
      <c r="L92" s="116">
        <v>887</v>
      </c>
      <c r="M92" s="180">
        <v>992</v>
      </c>
      <c r="N92" s="169">
        <v>2241</v>
      </c>
      <c r="O92" s="116">
        <v>982</v>
      </c>
      <c r="P92" s="177">
        <v>1259</v>
      </c>
      <c r="Q92" s="169">
        <v>2769</v>
      </c>
      <c r="R92" s="116">
        <v>1358</v>
      </c>
      <c r="S92" s="180">
        <v>1411</v>
      </c>
      <c r="T92" s="169">
        <v>1651</v>
      </c>
      <c r="U92" s="116">
        <v>760</v>
      </c>
      <c r="V92" s="180">
        <v>891</v>
      </c>
      <c r="W92" s="169">
        <v>1665</v>
      </c>
      <c r="X92" s="116">
        <v>803</v>
      </c>
      <c r="Y92" s="180">
        <v>862</v>
      </c>
      <c r="Z92" s="169">
        <v>1576</v>
      </c>
      <c r="AA92" s="116">
        <v>756</v>
      </c>
      <c r="AB92" s="180">
        <v>820</v>
      </c>
      <c r="AC92" s="169">
        <v>1214</v>
      </c>
      <c r="AD92" s="116">
        <v>559</v>
      </c>
      <c r="AE92" s="180">
        <v>655</v>
      </c>
      <c r="AF92" s="169">
        <v>2742</v>
      </c>
      <c r="AG92" s="116">
        <v>1269</v>
      </c>
      <c r="AH92" s="180">
        <v>1473</v>
      </c>
      <c r="AI92" s="169">
        <v>1129</v>
      </c>
      <c r="AJ92" s="116">
        <v>548</v>
      </c>
      <c r="AK92" s="180">
        <v>581</v>
      </c>
      <c r="AL92" s="169">
        <v>502</v>
      </c>
      <c r="AM92" s="116">
        <v>242</v>
      </c>
      <c r="AN92" s="177">
        <v>260</v>
      </c>
      <c r="AO92" s="172">
        <v>305</v>
      </c>
      <c r="AP92" s="116">
        <v>159</v>
      </c>
      <c r="AQ92" s="180">
        <v>146</v>
      </c>
      <c r="AR92" s="169">
        <v>707</v>
      </c>
      <c r="AS92" s="116">
        <v>342</v>
      </c>
      <c r="AT92" s="177">
        <v>365</v>
      </c>
      <c r="AU92" s="172">
        <v>897</v>
      </c>
      <c r="AV92" s="116">
        <v>457</v>
      </c>
      <c r="AW92" s="180">
        <v>440</v>
      </c>
      <c r="AX92" s="169">
        <v>552</v>
      </c>
      <c r="AY92" s="116">
        <v>290</v>
      </c>
      <c r="AZ92" s="177">
        <v>262</v>
      </c>
      <c r="BA92" s="172">
        <v>799</v>
      </c>
      <c r="BB92" s="116">
        <v>420</v>
      </c>
      <c r="BC92" s="180">
        <v>379</v>
      </c>
      <c r="BD92" s="169">
        <v>1034</v>
      </c>
      <c r="BE92" s="116">
        <v>516</v>
      </c>
      <c r="BF92" s="177">
        <v>518</v>
      </c>
      <c r="BG92" s="172">
        <v>885</v>
      </c>
      <c r="BH92" s="116">
        <v>448</v>
      </c>
      <c r="BI92" s="180">
        <v>437</v>
      </c>
      <c r="BJ92" s="169">
        <v>527</v>
      </c>
      <c r="BK92" s="116">
        <v>263</v>
      </c>
      <c r="BL92" s="177">
        <v>264</v>
      </c>
      <c r="BM92" s="172">
        <v>688</v>
      </c>
      <c r="BN92" s="116">
        <v>322</v>
      </c>
      <c r="BO92" s="180">
        <v>366</v>
      </c>
      <c r="BP92" s="169">
        <v>148</v>
      </c>
      <c r="BQ92" s="116">
        <v>69</v>
      </c>
      <c r="BR92" s="177">
        <v>79</v>
      </c>
    </row>
    <row r="93" spans="1:70" s="20" customFormat="1" ht="15" customHeight="1">
      <c r="A93" s="182" t="s">
        <v>71</v>
      </c>
      <c r="B93" s="172">
        <v>34650</v>
      </c>
      <c r="C93" s="195">
        <v>16405</v>
      </c>
      <c r="D93" s="212">
        <v>18245</v>
      </c>
      <c r="E93" s="169">
        <v>6245</v>
      </c>
      <c r="F93" s="116">
        <v>3053</v>
      </c>
      <c r="G93" s="180">
        <v>3192</v>
      </c>
      <c r="H93" s="169">
        <v>3439</v>
      </c>
      <c r="I93" s="116">
        <v>1554</v>
      </c>
      <c r="J93" s="180">
        <v>1885</v>
      </c>
      <c r="K93" s="169">
        <v>2026</v>
      </c>
      <c r="L93" s="116">
        <v>961</v>
      </c>
      <c r="M93" s="180">
        <v>1065</v>
      </c>
      <c r="N93" s="169">
        <v>2336</v>
      </c>
      <c r="O93" s="116">
        <v>1065</v>
      </c>
      <c r="P93" s="177">
        <v>1271</v>
      </c>
      <c r="Q93" s="169">
        <v>2803</v>
      </c>
      <c r="R93" s="116">
        <v>1334</v>
      </c>
      <c r="S93" s="180">
        <v>1469</v>
      </c>
      <c r="T93" s="169">
        <v>1692</v>
      </c>
      <c r="U93" s="116">
        <v>751</v>
      </c>
      <c r="V93" s="180">
        <v>941</v>
      </c>
      <c r="W93" s="169">
        <v>1695</v>
      </c>
      <c r="X93" s="116">
        <v>806</v>
      </c>
      <c r="Y93" s="180">
        <v>889</v>
      </c>
      <c r="Z93" s="169">
        <v>1706</v>
      </c>
      <c r="AA93" s="116">
        <v>797</v>
      </c>
      <c r="AB93" s="180">
        <v>909</v>
      </c>
      <c r="AC93" s="169">
        <v>1224</v>
      </c>
      <c r="AD93" s="116">
        <v>573</v>
      </c>
      <c r="AE93" s="180">
        <v>651</v>
      </c>
      <c r="AF93" s="169">
        <v>2898</v>
      </c>
      <c r="AG93" s="116">
        <v>1350</v>
      </c>
      <c r="AH93" s="180">
        <v>1548</v>
      </c>
      <c r="AI93" s="169">
        <v>1148</v>
      </c>
      <c r="AJ93" s="116">
        <v>560</v>
      </c>
      <c r="AK93" s="180">
        <v>588</v>
      </c>
      <c r="AL93" s="169">
        <v>526</v>
      </c>
      <c r="AM93" s="116">
        <v>250</v>
      </c>
      <c r="AN93" s="177">
        <v>276</v>
      </c>
      <c r="AO93" s="172">
        <v>317</v>
      </c>
      <c r="AP93" s="116">
        <v>152</v>
      </c>
      <c r="AQ93" s="180">
        <v>165</v>
      </c>
      <c r="AR93" s="169">
        <v>704</v>
      </c>
      <c r="AS93" s="116">
        <v>309</v>
      </c>
      <c r="AT93" s="177">
        <v>395</v>
      </c>
      <c r="AU93" s="172">
        <v>959</v>
      </c>
      <c r="AV93" s="116">
        <v>471</v>
      </c>
      <c r="AW93" s="180">
        <v>488</v>
      </c>
      <c r="AX93" s="169">
        <v>592</v>
      </c>
      <c r="AY93" s="116">
        <v>313</v>
      </c>
      <c r="AZ93" s="177">
        <v>279</v>
      </c>
      <c r="BA93" s="172">
        <v>909</v>
      </c>
      <c r="BB93" s="116">
        <v>432</v>
      </c>
      <c r="BC93" s="180">
        <v>477</v>
      </c>
      <c r="BD93" s="169">
        <v>1109</v>
      </c>
      <c r="BE93" s="116">
        <v>553</v>
      </c>
      <c r="BF93" s="177">
        <v>556</v>
      </c>
      <c r="BG93" s="172">
        <v>897</v>
      </c>
      <c r="BH93" s="116">
        <v>427</v>
      </c>
      <c r="BI93" s="180">
        <v>470</v>
      </c>
      <c r="BJ93" s="169">
        <v>612</v>
      </c>
      <c r="BK93" s="116">
        <v>312</v>
      </c>
      <c r="BL93" s="177">
        <v>300</v>
      </c>
      <c r="BM93" s="172">
        <v>672</v>
      </c>
      <c r="BN93" s="116">
        <v>312</v>
      </c>
      <c r="BO93" s="180">
        <v>360</v>
      </c>
      <c r="BP93" s="169">
        <v>141</v>
      </c>
      <c r="BQ93" s="116">
        <v>70</v>
      </c>
      <c r="BR93" s="177">
        <v>71</v>
      </c>
    </row>
    <row r="94" spans="1:70" s="20" customFormat="1" ht="15" customHeight="1">
      <c r="A94" s="182" t="s">
        <v>72</v>
      </c>
      <c r="B94" s="172">
        <v>25824</v>
      </c>
      <c r="C94" s="195">
        <v>12224</v>
      </c>
      <c r="D94" s="212">
        <v>13600</v>
      </c>
      <c r="E94" s="169">
        <v>4606</v>
      </c>
      <c r="F94" s="116">
        <v>2253</v>
      </c>
      <c r="G94" s="180">
        <v>2353</v>
      </c>
      <c r="H94" s="169">
        <v>2816</v>
      </c>
      <c r="I94" s="116">
        <v>1308</v>
      </c>
      <c r="J94" s="180">
        <v>1508</v>
      </c>
      <c r="K94" s="169">
        <v>1360</v>
      </c>
      <c r="L94" s="116">
        <v>635</v>
      </c>
      <c r="M94" s="180">
        <v>725</v>
      </c>
      <c r="N94" s="169">
        <v>1698</v>
      </c>
      <c r="O94" s="116">
        <v>765</v>
      </c>
      <c r="P94" s="177">
        <v>933</v>
      </c>
      <c r="Q94" s="169">
        <v>1841</v>
      </c>
      <c r="R94" s="116">
        <v>858</v>
      </c>
      <c r="S94" s="180">
        <v>983</v>
      </c>
      <c r="T94" s="169">
        <v>1163</v>
      </c>
      <c r="U94" s="116">
        <v>532</v>
      </c>
      <c r="V94" s="180">
        <v>631</v>
      </c>
      <c r="W94" s="169">
        <v>1463</v>
      </c>
      <c r="X94" s="116">
        <v>698</v>
      </c>
      <c r="Y94" s="180">
        <v>765</v>
      </c>
      <c r="Z94" s="169">
        <v>1168</v>
      </c>
      <c r="AA94" s="116">
        <v>536</v>
      </c>
      <c r="AB94" s="180">
        <v>632</v>
      </c>
      <c r="AC94" s="169">
        <v>879</v>
      </c>
      <c r="AD94" s="116">
        <v>399</v>
      </c>
      <c r="AE94" s="180">
        <v>480</v>
      </c>
      <c r="AF94" s="169">
        <v>2319</v>
      </c>
      <c r="AG94" s="116">
        <v>1090</v>
      </c>
      <c r="AH94" s="180">
        <v>1229</v>
      </c>
      <c r="AI94" s="169">
        <v>893</v>
      </c>
      <c r="AJ94" s="116">
        <v>433</v>
      </c>
      <c r="AK94" s="180">
        <v>460</v>
      </c>
      <c r="AL94" s="169">
        <v>421</v>
      </c>
      <c r="AM94" s="116">
        <v>206</v>
      </c>
      <c r="AN94" s="177">
        <v>215</v>
      </c>
      <c r="AO94" s="172">
        <v>248</v>
      </c>
      <c r="AP94" s="116">
        <v>113</v>
      </c>
      <c r="AQ94" s="180">
        <v>135</v>
      </c>
      <c r="AR94" s="169">
        <v>546</v>
      </c>
      <c r="AS94" s="116">
        <v>261</v>
      </c>
      <c r="AT94" s="177">
        <v>285</v>
      </c>
      <c r="AU94" s="172">
        <v>807</v>
      </c>
      <c r="AV94" s="116">
        <v>368</v>
      </c>
      <c r="AW94" s="180">
        <v>439</v>
      </c>
      <c r="AX94" s="169">
        <v>465</v>
      </c>
      <c r="AY94" s="116">
        <v>217</v>
      </c>
      <c r="AZ94" s="177">
        <v>248</v>
      </c>
      <c r="BA94" s="172">
        <v>674</v>
      </c>
      <c r="BB94" s="116">
        <v>343</v>
      </c>
      <c r="BC94" s="180">
        <v>331</v>
      </c>
      <c r="BD94" s="169">
        <v>758</v>
      </c>
      <c r="BE94" s="116">
        <v>385</v>
      </c>
      <c r="BF94" s="177">
        <v>373</v>
      </c>
      <c r="BG94" s="172">
        <v>634</v>
      </c>
      <c r="BH94" s="116">
        <v>300</v>
      </c>
      <c r="BI94" s="180">
        <v>334</v>
      </c>
      <c r="BJ94" s="169">
        <v>468</v>
      </c>
      <c r="BK94" s="116">
        <v>226</v>
      </c>
      <c r="BL94" s="177">
        <v>242</v>
      </c>
      <c r="BM94" s="172">
        <v>460</v>
      </c>
      <c r="BN94" s="116">
        <v>221</v>
      </c>
      <c r="BO94" s="180">
        <v>239</v>
      </c>
      <c r="BP94" s="169">
        <v>137</v>
      </c>
      <c r="BQ94" s="116">
        <v>77</v>
      </c>
      <c r="BR94" s="177">
        <v>60</v>
      </c>
    </row>
    <row r="95" spans="1:70" s="20" customFormat="1" ht="15" customHeight="1">
      <c r="A95" s="182" t="s">
        <v>73</v>
      </c>
      <c r="B95" s="172">
        <v>26477</v>
      </c>
      <c r="C95" s="195">
        <v>12617</v>
      </c>
      <c r="D95" s="212">
        <v>13860</v>
      </c>
      <c r="E95" s="169">
        <v>4503</v>
      </c>
      <c r="F95" s="116">
        <v>2243</v>
      </c>
      <c r="G95" s="180">
        <v>2260</v>
      </c>
      <c r="H95" s="169">
        <v>2805</v>
      </c>
      <c r="I95" s="116">
        <v>1279</v>
      </c>
      <c r="J95" s="180">
        <v>1526</v>
      </c>
      <c r="K95" s="169">
        <v>1499</v>
      </c>
      <c r="L95" s="116">
        <v>721</v>
      </c>
      <c r="M95" s="180">
        <v>778</v>
      </c>
      <c r="N95" s="169">
        <v>1670</v>
      </c>
      <c r="O95" s="116">
        <v>807</v>
      </c>
      <c r="P95" s="177">
        <v>863</v>
      </c>
      <c r="Q95" s="169">
        <v>1926</v>
      </c>
      <c r="R95" s="116">
        <v>904</v>
      </c>
      <c r="S95" s="180">
        <v>1022</v>
      </c>
      <c r="T95" s="169">
        <v>1308</v>
      </c>
      <c r="U95" s="116">
        <v>634</v>
      </c>
      <c r="V95" s="180">
        <v>674</v>
      </c>
      <c r="W95" s="169">
        <v>1407</v>
      </c>
      <c r="X95" s="116">
        <v>705</v>
      </c>
      <c r="Y95" s="180">
        <v>702</v>
      </c>
      <c r="Z95" s="169">
        <v>1313</v>
      </c>
      <c r="AA95" s="116">
        <v>613</v>
      </c>
      <c r="AB95" s="180">
        <v>700</v>
      </c>
      <c r="AC95" s="169">
        <v>1036</v>
      </c>
      <c r="AD95" s="116">
        <v>482</v>
      </c>
      <c r="AE95" s="180">
        <v>554</v>
      </c>
      <c r="AF95" s="169">
        <v>2265</v>
      </c>
      <c r="AG95" s="116">
        <v>1023</v>
      </c>
      <c r="AH95" s="180">
        <v>1242</v>
      </c>
      <c r="AI95" s="169">
        <v>918</v>
      </c>
      <c r="AJ95" s="116">
        <v>418</v>
      </c>
      <c r="AK95" s="180">
        <v>500</v>
      </c>
      <c r="AL95" s="169">
        <v>405</v>
      </c>
      <c r="AM95" s="116">
        <v>216</v>
      </c>
      <c r="AN95" s="177">
        <v>189</v>
      </c>
      <c r="AO95" s="172">
        <v>230</v>
      </c>
      <c r="AP95" s="116">
        <v>104</v>
      </c>
      <c r="AQ95" s="180">
        <v>126</v>
      </c>
      <c r="AR95" s="169">
        <v>517</v>
      </c>
      <c r="AS95" s="116">
        <v>228</v>
      </c>
      <c r="AT95" s="177">
        <v>289</v>
      </c>
      <c r="AU95" s="172">
        <v>801</v>
      </c>
      <c r="AV95" s="116">
        <v>374</v>
      </c>
      <c r="AW95" s="180">
        <v>427</v>
      </c>
      <c r="AX95" s="169">
        <v>481</v>
      </c>
      <c r="AY95" s="116">
        <v>239</v>
      </c>
      <c r="AZ95" s="177">
        <v>242</v>
      </c>
      <c r="BA95" s="172">
        <v>704</v>
      </c>
      <c r="BB95" s="116">
        <v>342</v>
      </c>
      <c r="BC95" s="180">
        <v>362</v>
      </c>
      <c r="BD95" s="169">
        <v>831</v>
      </c>
      <c r="BE95" s="116">
        <v>414</v>
      </c>
      <c r="BF95" s="177">
        <v>417</v>
      </c>
      <c r="BG95" s="172">
        <v>739</v>
      </c>
      <c r="BH95" s="116">
        <v>332</v>
      </c>
      <c r="BI95" s="180">
        <v>407</v>
      </c>
      <c r="BJ95" s="169">
        <v>460</v>
      </c>
      <c r="BK95" s="116">
        <v>228</v>
      </c>
      <c r="BL95" s="177">
        <v>232</v>
      </c>
      <c r="BM95" s="172">
        <v>559</v>
      </c>
      <c r="BN95" s="116">
        <v>270</v>
      </c>
      <c r="BO95" s="180">
        <v>289</v>
      </c>
      <c r="BP95" s="169">
        <v>100</v>
      </c>
      <c r="BQ95" s="116">
        <v>41</v>
      </c>
      <c r="BR95" s="177">
        <v>59</v>
      </c>
    </row>
    <row r="96" spans="1:70" s="20" customFormat="1" ht="15" customHeight="1">
      <c r="A96" s="182" t="s">
        <v>74</v>
      </c>
      <c r="B96" s="172">
        <v>28075</v>
      </c>
      <c r="C96" s="195">
        <v>13341</v>
      </c>
      <c r="D96" s="212">
        <v>14734</v>
      </c>
      <c r="E96" s="169">
        <v>4672</v>
      </c>
      <c r="F96" s="116">
        <v>2242</v>
      </c>
      <c r="G96" s="180">
        <v>2430</v>
      </c>
      <c r="H96" s="169">
        <v>2955</v>
      </c>
      <c r="I96" s="116">
        <v>1390</v>
      </c>
      <c r="J96" s="180">
        <v>1565</v>
      </c>
      <c r="K96" s="169">
        <v>1592</v>
      </c>
      <c r="L96" s="116">
        <v>743</v>
      </c>
      <c r="M96" s="180">
        <v>849</v>
      </c>
      <c r="N96" s="169">
        <v>1863</v>
      </c>
      <c r="O96" s="116">
        <v>904</v>
      </c>
      <c r="P96" s="177">
        <v>959</v>
      </c>
      <c r="Q96" s="169">
        <v>1945</v>
      </c>
      <c r="R96" s="116">
        <v>959</v>
      </c>
      <c r="S96" s="180">
        <v>986</v>
      </c>
      <c r="T96" s="169">
        <v>1349</v>
      </c>
      <c r="U96" s="116">
        <v>630</v>
      </c>
      <c r="V96" s="180">
        <v>719</v>
      </c>
      <c r="W96" s="169">
        <v>1462</v>
      </c>
      <c r="X96" s="116">
        <v>701</v>
      </c>
      <c r="Y96" s="180">
        <v>761</v>
      </c>
      <c r="Z96" s="169">
        <v>1488</v>
      </c>
      <c r="AA96" s="116">
        <v>709</v>
      </c>
      <c r="AB96" s="180">
        <v>779</v>
      </c>
      <c r="AC96" s="169">
        <v>1044</v>
      </c>
      <c r="AD96" s="116">
        <v>498</v>
      </c>
      <c r="AE96" s="180">
        <v>546</v>
      </c>
      <c r="AF96" s="169">
        <v>2517</v>
      </c>
      <c r="AG96" s="116">
        <v>1138</v>
      </c>
      <c r="AH96" s="180">
        <v>1379</v>
      </c>
      <c r="AI96" s="169">
        <v>929</v>
      </c>
      <c r="AJ96" s="116">
        <v>444</v>
      </c>
      <c r="AK96" s="180">
        <v>485</v>
      </c>
      <c r="AL96" s="169">
        <v>419</v>
      </c>
      <c r="AM96" s="116">
        <v>201</v>
      </c>
      <c r="AN96" s="177">
        <v>218</v>
      </c>
      <c r="AO96" s="172">
        <v>306</v>
      </c>
      <c r="AP96" s="116">
        <v>152</v>
      </c>
      <c r="AQ96" s="180">
        <v>154</v>
      </c>
      <c r="AR96" s="169">
        <v>649</v>
      </c>
      <c r="AS96" s="116">
        <v>290</v>
      </c>
      <c r="AT96" s="177">
        <v>359</v>
      </c>
      <c r="AU96" s="172">
        <v>810</v>
      </c>
      <c r="AV96" s="116">
        <v>408</v>
      </c>
      <c r="AW96" s="180">
        <v>402</v>
      </c>
      <c r="AX96" s="169">
        <v>460</v>
      </c>
      <c r="AY96" s="116">
        <v>210</v>
      </c>
      <c r="AZ96" s="177">
        <v>250</v>
      </c>
      <c r="BA96" s="172">
        <v>755</v>
      </c>
      <c r="BB96" s="116">
        <v>367</v>
      </c>
      <c r="BC96" s="180">
        <v>388</v>
      </c>
      <c r="BD96" s="169">
        <v>919</v>
      </c>
      <c r="BE96" s="116">
        <v>423</v>
      </c>
      <c r="BF96" s="177">
        <v>496</v>
      </c>
      <c r="BG96" s="172">
        <v>713</v>
      </c>
      <c r="BH96" s="116">
        <v>336</v>
      </c>
      <c r="BI96" s="180">
        <v>377</v>
      </c>
      <c r="BJ96" s="169">
        <v>520</v>
      </c>
      <c r="BK96" s="116">
        <v>266</v>
      </c>
      <c r="BL96" s="177">
        <v>254</v>
      </c>
      <c r="BM96" s="172">
        <v>607</v>
      </c>
      <c r="BN96" s="116">
        <v>286</v>
      </c>
      <c r="BO96" s="180">
        <v>321</v>
      </c>
      <c r="BP96" s="169">
        <v>101</v>
      </c>
      <c r="BQ96" s="116">
        <v>44</v>
      </c>
      <c r="BR96" s="177">
        <v>57</v>
      </c>
    </row>
    <row r="97" spans="1:70" s="2" customFormat="1" ht="15" customHeight="1">
      <c r="A97" s="209" t="s">
        <v>18</v>
      </c>
      <c r="B97" s="211">
        <v>102396</v>
      </c>
      <c r="C97" s="211">
        <v>45276</v>
      </c>
      <c r="D97" s="211">
        <v>57120</v>
      </c>
      <c r="E97" s="218">
        <v>16362</v>
      </c>
      <c r="F97" s="194">
        <v>7580</v>
      </c>
      <c r="G97" s="213">
        <v>8782</v>
      </c>
      <c r="H97" s="218">
        <v>10582</v>
      </c>
      <c r="I97" s="194">
        <v>4683</v>
      </c>
      <c r="J97" s="213">
        <v>5899</v>
      </c>
      <c r="K97" s="218">
        <v>5843</v>
      </c>
      <c r="L97" s="194">
        <v>2549</v>
      </c>
      <c r="M97" s="213">
        <v>3294</v>
      </c>
      <c r="N97" s="218">
        <v>7212</v>
      </c>
      <c r="O97" s="194">
        <v>3156</v>
      </c>
      <c r="P97" s="196">
        <v>4056</v>
      </c>
      <c r="Q97" s="218">
        <v>6936</v>
      </c>
      <c r="R97" s="194">
        <v>3040</v>
      </c>
      <c r="S97" s="213">
        <v>3896</v>
      </c>
      <c r="T97" s="218">
        <v>5085</v>
      </c>
      <c r="U97" s="194">
        <v>2257</v>
      </c>
      <c r="V97" s="213">
        <v>2828</v>
      </c>
      <c r="W97" s="218">
        <v>5395</v>
      </c>
      <c r="X97" s="194">
        <v>2419</v>
      </c>
      <c r="Y97" s="213">
        <v>2976</v>
      </c>
      <c r="Z97" s="218">
        <v>5298</v>
      </c>
      <c r="AA97" s="194">
        <v>2263</v>
      </c>
      <c r="AB97" s="213">
        <v>3035</v>
      </c>
      <c r="AC97" s="218">
        <v>3922</v>
      </c>
      <c r="AD97" s="194">
        <v>1654</v>
      </c>
      <c r="AE97" s="213">
        <v>2268</v>
      </c>
      <c r="AF97" s="218">
        <v>8738</v>
      </c>
      <c r="AG97" s="194">
        <v>3799</v>
      </c>
      <c r="AH97" s="213">
        <v>4939</v>
      </c>
      <c r="AI97" s="218">
        <v>3693</v>
      </c>
      <c r="AJ97" s="194">
        <v>1600</v>
      </c>
      <c r="AK97" s="213">
        <v>2093</v>
      </c>
      <c r="AL97" s="218">
        <v>1708</v>
      </c>
      <c r="AM97" s="194">
        <v>738</v>
      </c>
      <c r="AN97" s="196">
        <v>970</v>
      </c>
      <c r="AO97" s="206">
        <v>1077</v>
      </c>
      <c r="AP97" s="194">
        <v>456</v>
      </c>
      <c r="AQ97" s="213">
        <v>621</v>
      </c>
      <c r="AR97" s="218">
        <v>2416</v>
      </c>
      <c r="AS97" s="194">
        <v>936</v>
      </c>
      <c r="AT97" s="196">
        <v>1480</v>
      </c>
      <c r="AU97" s="206">
        <v>2702</v>
      </c>
      <c r="AV97" s="194">
        <v>1250</v>
      </c>
      <c r="AW97" s="213">
        <v>1452</v>
      </c>
      <c r="AX97" s="218">
        <v>1766</v>
      </c>
      <c r="AY97" s="194">
        <v>790</v>
      </c>
      <c r="AZ97" s="196">
        <v>976</v>
      </c>
      <c r="BA97" s="206">
        <v>2460</v>
      </c>
      <c r="BB97" s="202">
        <v>1142</v>
      </c>
      <c r="BC97" s="215">
        <v>1318</v>
      </c>
      <c r="BD97" s="218">
        <v>3333</v>
      </c>
      <c r="BE97" s="202">
        <v>1452</v>
      </c>
      <c r="BF97" s="203">
        <v>1881</v>
      </c>
      <c r="BG97" s="206">
        <v>2868</v>
      </c>
      <c r="BH97" s="202">
        <v>1297</v>
      </c>
      <c r="BI97" s="215">
        <v>1571</v>
      </c>
      <c r="BJ97" s="218">
        <v>2027</v>
      </c>
      <c r="BK97" s="202">
        <v>904</v>
      </c>
      <c r="BL97" s="203">
        <v>1123</v>
      </c>
      <c r="BM97" s="206">
        <v>2478</v>
      </c>
      <c r="BN97" s="202">
        <v>1084</v>
      </c>
      <c r="BO97" s="215">
        <v>1394</v>
      </c>
      <c r="BP97" s="218">
        <v>495</v>
      </c>
      <c r="BQ97" s="202">
        <v>227</v>
      </c>
      <c r="BR97" s="203">
        <v>268</v>
      </c>
    </row>
    <row r="98" spans="1:70" s="20" customFormat="1" ht="15" customHeight="1">
      <c r="A98" s="182" t="s">
        <v>110</v>
      </c>
      <c r="B98" s="172">
        <v>26302</v>
      </c>
      <c r="C98" s="195">
        <v>12395</v>
      </c>
      <c r="D98" s="212">
        <v>13907</v>
      </c>
      <c r="E98" s="169">
        <v>4292</v>
      </c>
      <c r="F98" s="116">
        <v>2072</v>
      </c>
      <c r="G98" s="180">
        <v>2220</v>
      </c>
      <c r="H98" s="169">
        <v>2665</v>
      </c>
      <c r="I98" s="116">
        <v>1241</v>
      </c>
      <c r="J98" s="180">
        <v>1424</v>
      </c>
      <c r="K98" s="169">
        <v>1469</v>
      </c>
      <c r="L98" s="116">
        <v>668</v>
      </c>
      <c r="M98" s="180">
        <v>801</v>
      </c>
      <c r="N98" s="169">
        <v>1779</v>
      </c>
      <c r="O98" s="116">
        <v>850</v>
      </c>
      <c r="P98" s="177">
        <v>929</v>
      </c>
      <c r="Q98" s="169">
        <v>1894</v>
      </c>
      <c r="R98" s="116">
        <v>856</v>
      </c>
      <c r="S98" s="180">
        <v>1038</v>
      </c>
      <c r="T98" s="169">
        <v>1346</v>
      </c>
      <c r="U98" s="116">
        <v>632</v>
      </c>
      <c r="V98" s="180">
        <v>714</v>
      </c>
      <c r="W98" s="169">
        <v>1417</v>
      </c>
      <c r="X98" s="116">
        <v>701</v>
      </c>
      <c r="Y98" s="180">
        <v>716</v>
      </c>
      <c r="Z98" s="169">
        <v>1342</v>
      </c>
      <c r="AA98" s="116">
        <v>614</v>
      </c>
      <c r="AB98" s="180">
        <v>728</v>
      </c>
      <c r="AC98" s="169">
        <v>923</v>
      </c>
      <c r="AD98" s="116">
        <v>415</v>
      </c>
      <c r="AE98" s="180">
        <v>508</v>
      </c>
      <c r="AF98" s="169">
        <v>2316</v>
      </c>
      <c r="AG98" s="116">
        <v>1044</v>
      </c>
      <c r="AH98" s="180">
        <v>1272</v>
      </c>
      <c r="AI98" s="169">
        <v>937</v>
      </c>
      <c r="AJ98" s="116">
        <v>441</v>
      </c>
      <c r="AK98" s="180">
        <v>496</v>
      </c>
      <c r="AL98" s="169">
        <v>420</v>
      </c>
      <c r="AM98" s="116">
        <v>202</v>
      </c>
      <c r="AN98" s="177">
        <v>218</v>
      </c>
      <c r="AO98" s="172">
        <v>260</v>
      </c>
      <c r="AP98" s="116">
        <v>130</v>
      </c>
      <c r="AQ98" s="180">
        <v>130</v>
      </c>
      <c r="AR98" s="169">
        <v>623</v>
      </c>
      <c r="AS98" s="116">
        <v>259</v>
      </c>
      <c r="AT98" s="177">
        <v>364</v>
      </c>
      <c r="AU98" s="172">
        <v>711</v>
      </c>
      <c r="AV98" s="116">
        <v>370</v>
      </c>
      <c r="AW98" s="180">
        <v>341</v>
      </c>
      <c r="AX98" s="169">
        <v>438</v>
      </c>
      <c r="AY98" s="116">
        <v>206</v>
      </c>
      <c r="AZ98" s="177">
        <v>232</v>
      </c>
      <c r="BA98" s="172">
        <v>646</v>
      </c>
      <c r="BB98" s="116">
        <v>315</v>
      </c>
      <c r="BC98" s="180">
        <v>331</v>
      </c>
      <c r="BD98" s="169">
        <v>834</v>
      </c>
      <c r="BE98" s="116">
        <v>397</v>
      </c>
      <c r="BF98" s="177">
        <v>437</v>
      </c>
      <c r="BG98" s="172">
        <v>747</v>
      </c>
      <c r="BH98" s="116">
        <v>357</v>
      </c>
      <c r="BI98" s="180">
        <v>390</v>
      </c>
      <c r="BJ98" s="169">
        <v>491</v>
      </c>
      <c r="BK98" s="116">
        <v>240</v>
      </c>
      <c r="BL98" s="177">
        <v>251</v>
      </c>
      <c r="BM98" s="172">
        <v>632</v>
      </c>
      <c r="BN98" s="116">
        <v>322</v>
      </c>
      <c r="BO98" s="180">
        <v>310</v>
      </c>
      <c r="BP98" s="169">
        <v>120</v>
      </c>
      <c r="BQ98" s="116">
        <v>63</v>
      </c>
      <c r="BR98" s="177">
        <v>57</v>
      </c>
    </row>
    <row r="99" spans="1:70" s="20" customFormat="1" ht="15" customHeight="1">
      <c r="A99" s="182" t="s">
        <v>75</v>
      </c>
      <c r="B99" s="172">
        <v>23906</v>
      </c>
      <c r="C99" s="195">
        <v>10914</v>
      </c>
      <c r="D99" s="212">
        <v>12992</v>
      </c>
      <c r="E99" s="169">
        <v>3880</v>
      </c>
      <c r="F99" s="116">
        <v>1829</v>
      </c>
      <c r="G99" s="180">
        <v>2051</v>
      </c>
      <c r="H99" s="169">
        <v>2450</v>
      </c>
      <c r="I99" s="116">
        <v>1120</v>
      </c>
      <c r="J99" s="180">
        <v>1330</v>
      </c>
      <c r="K99" s="169">
        <v>1413</v>
      </c>
      <c r="L99" s="116">
        <v>641</v>
      </c>
      <c r="M99" s="180">
        <v>772</v>
      </c>
      <c r="N99" s="169">
        <v>1655</v>
      </c>
      <c r="O99" s="116">
        <v>767</v>
      </c>
      <c r="P99" s="177">
        <v>888</v>
      </c>
      <c r="Q99" s="169">
        <v>1651</v>
      </c>
      <c r="R99" s="116">
        <v>767</v>
      </c>
      <c r="S99" s="180">
        <v>884</v>
      </c>
      <c r="T99" s="169">
        <v>1138</v>
      </c>
      <c r="U99" s="116">
        <v>526</v>
      </c>
      <c r="V99" s="180">
        <v>612</v>
      </c>
      <c r="W99" s="169">
        <v>1220</v>
      </c>
      <c r="X99" s="116">
        <v>559</v>
      </c>
      <c r="Y99" s="180">
        <v>661</v>
      </c>
      <c r="Z99" s="169">
        <v>1312</v>
      </c>
      <c r="AA99" s="116">
        <v>580</v>
      </c>
      <c r="AB99" s="180">
        <v>732</v>
      </c>
      <c r="AC99" s="169">
        <v>932</v>
      </c>
      <c r="AD99" s="116">
        <v>413</v>
      </c>
      <c r="AE99" s="180">
        <v>519</v>
      </c>
      <c r="AF99" s="169">
        <v>2037</v>
      </c>
      <c r="AG99" s="116">
        <v>876</v>
      </c>
      <c r="AH99" s="180">
        <v>1161</v>
      </c>
      <c r="AI99" s="169">
        <v>851</v>
      </c>
      <c r="AJ99" s="116">
        <v>379</v>
      </c>
      <c r="AK99" s="180">
        <v>472</v>
      </c>
      <c r="AL99" s="169">
        <v>395</v>
      </c>
      <c r="AM99" s="116">
        <v>173</v>
      </c>
      <c r="AN99" s="177">
        <v>222</v>
      </c>
      <c r="AO99" s="172">
        <v>204</v>
      </c>
      <c r="AP99" s="116">
        <v>91</v>
      </c>
      <c r="AQ99" s="180">
        <v>113</v>
      </c>
      <c r="AR99" s="169">
        <v>534</v>
      </c>
      <c r="AS99" s="116">
        <v>234</v>
      </c>
      <c r="AT99" s="177">
        <v>300</v>
      </c>
      <c r="AU99" s="172">
        <v>659</v>
      </c>
      <c r="AV99" s="116">
        <v>311</v>
      </c>
      <c r="AW99" s="180">
        <v>348</v>
      </c>
      <c r="AX99" s="169">
        <v>418</v>
      </c>
      <c r="AY99" s="116">
        <v>193</v>
      </c>
      <c r="AZ99" s="177">
        <v>225</v>
      </c>
      <c r="BA99" s="172">
        <v>617</v>
      </c>
      <c r="BB99" s="116">
        <v>283</v>
      </c>
      <c r="BC99" s="180">
        <v>334</v>
      </c>
      <c r="BD99" s="169">
        <v>783</v>
      </c>
      <c r="BE99" s="116">
        <v>368</v>
      </c>
      <c r="BF99" s="177">
        <v>415</v>
      </c>
      <c r="BG99" s="172">
        <v>674</v>
      </c>
      <c r="BH99" s="116">
        <v>323</v>
      </c>
      <c r="BI99" s="180">
        <v>351</v>
      </c>
      <c r="BJ99" s="169">
        <v>490</v>
      </c>
      <c r="BK99" s="116">
        <v>223</v>
      </c>
      <c r="BL99" s="177">
        <v>267</v>
      </c>
      <c r="BM99" s="172">
        <v>480</v>
      </c>
      <c r="BN99" s="116">
        <v>202</v>
      </c>
      <c r="BO99" s="180">
        <v>278</v>
      </c>
      <c r="BP99" s="169">
        <v>113</v>
      </c>
      <c r="BQ99" s="116">
        <v>56</v>
      </c>
      <c r="BR99" s="177">
        <v>57</v>
      </c>
    </row>
    <row r="100" spans="1:70" s="20" customFormat="1" ht="15" customHeight="1">
      <c r="A100" s="182" t="s">
        <v>76</v>
      </c>
      <c r="B100" s="172">
        <v>15318</v>
      </c>
      <c r="C100" s="195">
        <v>6986</v>
      </c>
      <c r="D100" s="212">
        <v>8332</v>
      </c>
      <c r="E100" s="169">
        <v>2517</v>
      </c>
      <c r="F100" s="116">
        <v>1190</v>
      </c>
      <c r="G100" s="180">
        <v>1327</v>
      </c>
      <c r="H100" s="169">
        <v>1634</v>
      </c>
      <c r="I100" s="116">
        <v>741</v>
      </c>
      <c r="J100" s="180">
        <v>893</v>
      </c>
      <c r="K100" s="169">
        <v>940</v>
      </c>
      <c r="L100" s="116">
        <v>411</v>
      </c>
      <c r="M100" s="180">
        <v>529</v>
      </c>
      <c r="N100" s="169">
        <v>1112</v>
      </c>
      <c r="O100" s="116">
        <v>501</v>
      </c>
      <c r="P100" s="177">
        <v>611</v>
      </c>
      <c r="Q100" s="169">
        <v>1022</v>
      </c>
      <c r="R100" s="116">
        <v>470</v>
      </c>
      <c r="S100" s="180">
        <v>552</v>
      </c>
      <c r="T100" s="169">
        <v>674</v>
      </c>
      <c r="U100" s="116">
        <v>304</v>
      </c>
      <c r="V100" s="180">
        <v>370</v>
      </c>
      <c r="W100" s="169">
        <v>791</v>
      </c>
      <c r="X100" s="116">
        <v>358</v>
      </c>
      <c r="Y100" s="180">
        <v>433</v>
      </c>
      <c r="Z100" s="169">
        <v>783</v>
      </c>
      <c r="AA100" s="116">
        <v>364</v>
      </c>
      <c r="AB100" s="180">
        <v>419</v>
      </c>
      <c r="AC100" s="169">
        <v>611</v>
      </c>
      <c r="AD100" s="116">
        <v>254</v>
      </c>
      <c r="AE100" s="180">
        <v>357</v>
      </c>
      <c r="AF100" s="169">
        <v>1285</v>
      </c>
      <c r="AG100" s="116">
        <v>605</v>
      </c>
      <c r="AH100" s="180">
        <v>680</v>
      </c>
      <c r="AI100" s="169">
        <v>522</v>
      </c>
      <c r="AJ100" s="116">
        <v>239</v>
      </c>
      <c r="AK100" s="180">
        <v>283</v>
      </c>
      <c r="AL100" s="169">
        <v>227</v>
      </c>
      <c r="AM100" s="116">
        <v>95</v>
      </c>
      <c r="AN100" s="177">
        <v>132</v>
      </c>
      <c r="AO100" s="172">
        <v>166</v>
      </c>
      <c r="AP100" s="116">
        <v>67</v>
      </c>
      <c r="AQ100" s="180">
        <v>99</v>
      </c>
      <c r="AR100" s="169">
        <v>324</v>
      </c>
      <c r="AS100" s="116">
        <v>134</v>
      </c>
      <c r="AT100" s="177">
        <v>190</v>
      </c>
      <c r="AU100" s="172">
        <v>409</v>
      </c>
      <c r="AV100" s="116">
        <v>184</v>
      </c>
      <c r="AW100" s="180">
        <v>225</v>
      </c>
      <c r="AX100" s="169">
        <v>274</v>
      </c>
      <c r="AY100" s="116">
        <v>119</v>
      </c>
      <c r="AZ100" s="177">
        <v>155</v>
      </c>
      <c r="BA100" s="172">
        <v>363</v>
      </c>
      <c r="BB100" s="116">
        <v>173</v>
      </c>
      <c r="BC100" s="180">
        <v>190</v>
      </c>
      <c r="BD100" s="169">
        <v>531</v>
      </c>
      <c r="BE100" s="116">
        <v>237</v>
      </c>
      <c r="BF100" s="177">
        <v>294</v>
      </c>
      <c r="BG100" s="172">
        <v>372</v>
      </c>
      <c r="BH100" s="116">
        <v>169</v>
      </c>
      <c r="BI100" s="180">
        <v>203</v>
      </c>
      <c r="BJ100" s="169">
        <v>262</v>
      </c>
      <c r="BK100" s="116">
        <v>129</v>
      </c>
      <c r="BL100" s="177">
        <v>133</v>
      </c>
      <c r="BM100" s="172">
        <v>415</v>
      </c>
      <c r="BN100" s="116">
        <v>204</v>
      </c>
      <c r="BO100" s="180">
        <v>211</v>
      </c>
      <c r="BP100" s="169">
        <v>84</v>
      </c>
      <c r="BQ100" s="116">
        <v>38</v>
      </c>
      <c r="BR100" s="177">
        <v>46</v>
      </c>
    </row>
    <row r="101" spans="1:70" s="20" customFormat="1" ht="15" customHeight="1">
      <c r="A101" s="182" t="s">
        <v>77</v>
      </c>
      <c r="B101" s="172">
        <v>17255</v>
      </c>
      <c r="C101" s="195">
        <v>7222</v>
      </c>
      <c r="D101" s="212">
        <v>10033</v>
      </c>
      <c r="E101" s="169">
        <v>2773</v>
      </c>
      <c r="F101" s="116">
        <v>1228</v>
      </c>
      <c r="G101" s="180">
        <v>1545</v>
      </c>
      <c r="H101" s="169">
        <v>1898</v>
      </c>
      <c r="I101" s="116">
        <v>810</v>
      </c>
      <c r="J101" s="180">
        <v>1088</v>
      </c>
      <c r="K101" s="169">
        <v>890</v>
      </c>
      <c r="L101" s="116">
        <v>388</v>
      </c>
      <c r="M101" s="180">
        <v>502</v>
      </c>
      <c r="N101" s="169">
        <v>1244</v>
      </c>
      <c r="O101" s="116">
        <v>517</v>
      </c>
      <c r="P101" s="177">
        <v>727</v>
      </c>
      <c r="Q101" s="169">
        <v>1061</v>
      </c>
      <c r="R101" s="116">
        <v>432</v>
      </c>
      <c r="S101" s="180">
        <v>629</v>
      </c>
      <c r="T101" s="169">
        <v>880</v>
      </c>
      <c r="U101" s="116">
        <v>375</v>
      </c>
      <c r="V101" s="180">
        <v>505</v>
      </c>
      <c r="W101" s="169">
        <v>942</v>
      </c>
      <c r="X101" s="116">
        <v>383</v>
      </c>
      <c r="Y101" s="180">
        <v>559</v>
      </c>
      <c r="Z101" s="169">
        <v>869</v>
      </c>
      <c r="AA101" s="116">
        <v>350</v>
      </c>
      <c r="AB101" s="180">
        <v>519</v>
      </c>
      <c r="AC101" s="169">
        <v>670</v>
      </c>
      <c r="AD101" s="116">
        <v>285</v>
      </c>
      <c r="AE101" s="180">
        <v>385</v>
      </c>
      <c r="AF101" s="169">
        <v>1448</v>
      </c>
      <c r="AG101" s="116">
        <v>605</v>
      </c>
      <c r="AH101" s="180">
        <v>843</v>
      </c>
      <c r="AI101" s="169">
        <v>616</v>
      </c>
      <c r="AJ101" s="116">
        <v>246</v>
      </c>
      <c r="AK101" s="180">
        <v>370</v>
      </c>
      <c r="AL101" s="169">
        <v>300</v>
      </c>
      <c r="AM101" s="116">
        <v>126</v>
      </c>
      <c r="AN101" s="177">
        <v>174</v>
      </c>
      <c r="AO101" s="172">
        <v>202</v>
      </c>
      <c r="AP101" s="116">
        <v>76</v>
      </c>
      <c r="AQ101" s="180">
        <v>126</v>
      </c>
      <c r="AR101" s="169">
        <v>427</v>
      </c>
      <c r="AS101" s="116">
        <v>153</v>
      </c>
      <c r="AT101" s="177">
        <v>274</v>
      </c>
      <c r="AU101" s="172">
        <v>413</v>
      </c>
      <c r="AV101" s="116">
        <v>179</v>
      </c>
      <c r="AW101" s="180">
        <v>234</v>
      </c>
      <c r="AX101" s="169">
        <v>270</v>
      </c>
      <c r="AY101" s="116">
        <v>116</v>
      </c>
      <c r="AZ101" s="177">
        <v>154</v>
      </c>
      <c r="BA101" s="172">
        <v>385</v>
      </c>
      <c r="BB101" s="116">
        <v>179</v>
      </c>
      <c r="BC101" s="180">
        <v>206</v>
      </c>
      <c r="BD101" s="169">
        <v>576</v>
      </c>
      <c r="BE101" s="116">
        <v>227</v>
      </c>
      <c r="BF101" s="177">
        <v>349</v>
      </c>
      <c r="BG101" s="172">
        <v>480</v>
      </c>
      <c r="BH101" s="116">
        <v>212</v>
      </c>
      <c r="BI101" s="180">
        <v>268</v>
      </c>
      <c r="BJ101" s="169">
        <v>340</v>
      </c>
      <c r="BK101" s="116">
        <v>126</v>
      </c>
      <c r="BL101" s="177">
        <v>214</v>
      </c>
      <c r="BM101" s="172">
        <v>478</v>
      </c>
      <c r="BN101" s="116">
        <v>175</v>
      </c>
      <c r="BO101" s="180">
        <v>303</v>
      </c>
      <c r="BP101" s="169">
        <v>93</v>
      </c>
      <c r="BQ101" s="116">
        <v>34</v>
      </c>
      <c r="BR101" s="177">
        <v>59</v>
      </c>
    </row>
    <row r="102" spans="1:70" s="20" customFormat="1" ht="15" customHeight="1">
      <c r="A102" s="182" t="s">
        <v>78</v>
      </c>
      <c r="B102" s="172">
        <v>19615</v>
      </c>
      <c r="C102" s="195">
        <v>7759</v>
      </c>
      <c r="D102" s="212">
        <v>11856</v>
      </c>
      <c r="E102" s="169">
        <v>2900</v>
      </c>
      <c r="F102" s="116">
        <v>1261</v>
      </c>
      <c r="G102" s="180">
        <v>1639</v>
      </c>
      <c r="H102" s="169">
        <v>1935</v>
      </c>
      <c r="I102" s="116">
        <v>771</v>
      </c>
      <c r="J102" s="180">
        <v>1164</v>
      </c>
      <c r="K102" s="169">
        <v>1131</v>
      </c>
      <c r="L102" s="116">
        <v>441</v>
      </c>
      <c r="M102" s="180">
        <v>690</v>
      </c>
      <c r="N102" s="169">
        <v>1422</v>
      </c>
      <c r="O102" s="116">
        <v>521</v>
      </c>
      <c r="P102" s="177">
        <v>901</v>
      </c>
      <c r="Q102" s="169">
        <v>1308</v>
      </c>
      <c r="R102" s="116">
        <v>515</v>
      </c>
      <c r="S102" s="180">
        <v>793</v>
      </c>
      <c r="T102" s="169">
        <v>1047</v>
      </c>
      <c r="U102" s="116">
        <v>420</v>
      </c>
      <c r="V102" s="180">
        <v>627</v>
      </c>
      <c r="W102" s="169">
        <v>1025</v>
      </c>
      <c r="X102" s="116">
        <v>418</v>
      </c>
      <c r="Y102" s="180">
        <v>607</v>
      </c>
      <c r="Z102" s="169">
        <v>992</v>
      </c>
      <c r="AA102" s="116">
        <v>355</v>
      </c>
      <c r="AB102" s="180">
        <v>637</v>
      </c>
      <c r="AC102" s="169">
        <v>786</v>
      </c>
      <c r="AD102" s="116">
        <v>287</v>
      </c>
      <c r="AE102" s="180">
        <v>499</v>
      </c>
      <c r="AF102" s="169">
        <v>1652</v>
      </c>
      <c r="AG102" s="116">
        <v>669</v>
      </c>
      <c r="AH102" s="180">
        <v>983</v>
      </c>
      <c r="AI102" s="169">
        <v>767</v>
      </c>
      <c r="AJ102" s="116">
        <v>295</v>
      </c>
      <c r="AK102" s="180">
        <v>472</v>
      </c>
      <c r="AL102" s="169">
        <v>366</v>
      </c>
      <c r="AM102" s="116">
        <v>142</v>
      </c>
      <c r="AN102" s="177">
        <v>224</v>
      </c>
      <c r="AO102" s="172">
        <v>245</v>
      </c>
      <c r="AP102" s="116">
        <v>92</v>
      </c>
      <c r="AQ102" s="180">
        <v>153</v>
      </c>
      <c r="AR102" s="169">
        <v>508</v>
      </c>
      <c r="AS102" s="116">
        <v>156</v>
      </c>
      <c r="AT102" s="177">
        <v>352</v>
      </c>
      <c r="AU102" s="172">
        <v>510</v>
      </c>
      <c r="AV102" s="116">
        <v>206</v>
      </c>
      <c r="AW102" s="180">
        <v>304</v>
      </c>
      <c r="AX102" s="169">
        <v>366</v>
      </c>
      <c r="AY102" s="116">
        <v>156</v>
      </c>
      <c r="AZ102" s="177">
        <v>210</v>
      </c>
      <c r="BA102" s="172">
        <v>449</v>
      </c>
      <c r="BB102" s="116">
        <v>192</v>
      </c>
      <c r="BC102" s="180">
        <v>257</v>
      </c>
      <c r="BD102" s="169">
        <v>609</v>
      </c>
      <c r="BE102" s="116">
        <v>223</v>
      </c>
      <c r="BF102" s="177">
        <v>386</v>
      </c>
      <c r="BG102" s="172">
        <v>595</v>
      </c>
      <c r="BH102" s="116">
        <v>236</v>
      </c>
      <c r="BI102" s="180">
        <v>359</v>
      </c>
      <c r="BJ102" s="169">
        <v>444</v>
      </c>
      <c r="BK102" s="116">
        <v>186</v>
      </c>
      <c r="BL102" s="177">
        <v>258</v>
      </c>
      <c r="BM102" s="172">
        <v>473</v>
      </c>
      <c r="BN102" s="116">
        <v>181</v>
      </c>
      <c r="BO102" s="180">
        <v>292</v>
      </c>
      <c r="BP102" s="169">
        <v>85</v>
      </c>
      <c r="BQ102" s="116">
        <v>36</v>
      </c>
      <c r="BR102" s="177">
        <v>49</v>
      </c>
    </row>
    <row r="103" spans="1:70" s="2" customFormat="1" ht="15" customHeight="1">
      <c r="A103" s="209" t="s">
        <v>19</v>
      </c>
      <c r="B103" s="211">
        <v>96233</v>
      </c>
      <c r="C103" s="211">
        <v>34986</v>
      </c>
      <c r="D103" s="211">
        <v>61247</v>
      </c>
      <c r="E103" s="218">
        <v>12429</v>
      </c>
      <c r="F103" s="194">
        <v>4775</v>
      </c>
      <c r="G103" s="213">
        <v>7654</v>
      </c>
      <c r="H103" s="218">
        <v>9589</v>
      </c>
      <c r="I103" s="194">
        <v>3464</v>
      </c>
      <c r="J103" s="213">
        <v>6125</v>
      </c>
      <c r="K103" s="218">
        <v>5585</v>
      </c>
      <c r="L103" s="194">
        <v>1924</v>
      </c>
      <c r="M103" s="213">
        <v>3661</v>
      </c>
      <c r="N103" s="218">
        <v>7079</v>
      </c>
      <c r="O103" s="194">
        <v>2656</v>
      </c>
      <c r="P103" s="196">
        <v>4423</v>
      </c>
      <c r="Q103" s="218">
        <v>6028</v>
      </c>
      <c r="R103" s="194">
        <v>2063</v>
      </c>
      <c r="S103" s="213">
        <v>3965</v>
      </c>
      <c r="T103" s="218">
        <v>4969</v>
      </c>
      <c r="U103" s="194">
        <v>1892</v>
      </c>
      <c r="V103" s="213">
        <v>3077</v>
      </c>
      <c r="W103" s="218">
        <v>5118</v>
      </c>
      <c r="X103" s="194">
        <v>1824</v>
      </c>
      <c r="Y103" s="213">
        <v>3294</v>
      </c>
      <c r="Z103" s="218">
        <v>5723</v>
      </c>
      <c r="AA103" s="194">
        <v>1980</v>
      </c>
      <c r="AB103" s="213">
        <v>3743</v>
      </c>
      <c r="AC103" s="218">
        <v>3966</v>
      </c>
      <c r="AD103" s="194">
        <v>1454</v>
      </c>
      <c r="AE103" s="213">
        <v>2512</v>
      </c>
      <c r="AF103" s="218">
        <v>7269</v>
      </c>
      <c r="AG103" s="194">
        <v>2748</v>
      </c>
      <c r="AH103" s="213">
        <v>4521</v>
      </c>
      <c r="AI103" s="218">
        <v>4217</v>
      </c>
      <c r="AJ103" s="194">
        <v>1547</v>
      </c>
      <c r="AK103" s="213">
        <v>2670</v>
      </c>
      <c r="AL103" s="218">
        <v>1791</v>
      </c>
      <c r="AM103" s="194">
        <v>634</v>
      </c>
      <c r="AN103" s="196">
        <v>1157</v>
      </c>
      <c r="AO103" s="206">
        <v>1290</v>
      </c>
      <c r="AP103" s="194">
        <v>475</v>
      </c>
      <c r="AQ103" s="213">
        <v>815</v>
      </c>
      <c r="AR103" s="218">
        <v>2817</v>
      </c>
      <c r="AS103" s="194">
        <v>943</v>
      </c>
      <c r="AT103" s="196">
        <v>1874</v>
      </c>
      <c r="AU103" s="206">
        <v>2791</v>
      </c>
      <c r="AV103" s="194">
        <v>1033</v>
      </c>
      <c r="AW103" s="213">
        <v>1758</v>
      </c>
      <c r="AX103" s="218">
        <v>1786</v>
      </c>
      <c r="AY103" s="194">
        <v>620</v>
      </c>
      <c r="AZ103" s="196">
        <v>1166</v>
      </c>
      <c r="BA103" s="206">
        <v>2313</v>
      </c>
      <c r="BB103" s="202">
        <v>895</v>
      </c>
      <c r="BC103" s="215">
        <v>1418</v>
      </c>
      <c r="BD103" s="218">
        <v>3205</v>
      </c>
      <c r="BE103" s="202">
        <v>1082</v>
      </c>
      <c r="BF103" s="203">
        <v>2123</v>
      </c>
      <c r="BG103" s="206">
        <v>3225</v>
      </c>
      <c r="BH103" s="202">
        <v>1192</v>
      </c>
      <c r="BI103" s="215">
        <v>2033</v>
      </c>
      <c r="BJ103" s="218">
        <v>2147</v>
      </c>
      <c r="BK103" s="202">
        <v>786</v>
      </c>
      <c r="BL103" s="203">
        <v>1361</v>
      </c>
      <c r="BM103" s="206">
        <v>2555</v>
      </c>
      <c r="BN103" s="202">
        <v>858</v>
      </c>
      <c r="BO103" s="215">
        <v>1697</v>
      </c>
      <c r="BP103" s="218">
        <v>341</v>
      </c>
      <c r="BQ103" s="202">
        <v>141</v>
      </c>
      <c r="BR103" s="203">
        <v>200</v>
      </c>
    </row>
    <row r="104" spans="1:70" s="20" customFormat="1" ht="15" customHeight="1">
      <c r="A104" s="182" t="s">
        <v>111</v>
      </c>
      <c r="B104" s="172">
        <v>22409</v>
      </c>
      <c r="C104" s="195">
        <v>8572</v>
      </c>
      <c r="D104" s="212">
        <v>13837</v>
      </c>
      <c r="E104" s="169">
        <v>3076</v>
      </c>
      <c r="F104" s="116">
        <v>1235</v>
      </c>
      <c r="G104" s="180">
        <v>1841</v>
      </c>
      <c r="H104" s="169">
        <v>2244</v>
      </c>
      <c r="I104" s="116">
        <v>875</v>
      </c>
      <c r="J104" s="180">
        <v>1369</v>
      </c>
      <c r="K104" s="169">
        <v>1246</v>
      </c>
      <c r="L104" s="116">
        <v>454</v>
      </c>
      <c r="M104" s="180">
        <v>792</v>
      </c>
      <c r="N104" s="169">
        <v>1710</v>
      </c>
      <c r="O104" s="116">
        <v>680</v>
      </c>
      <c r="P104" s="177">
        <v>1030</v>
      </c>
      <c r="Q104" s="169">
        <v>1448</v>
      </c>
      <c r="R104" s="116">
        <v>507</v>
      </c>
      <c r="S104" s="180">
        <v>941</v>
      </c>
      <c r="T104" s="169">
        <v>1132</v>
      </c>
      <c r="U104" s="116">
        <v>450</v>
      </c>
      <c r="V104" s="180">
        <v>682</v>
      </c>
      <c r="W104" s="169">
        <v>1188</v>
      </c>
      <c r="X104" s="116">
        <v>435</v>
      </c>
      <c r="Y104" s="180">
        <v>753</v>
      </c>
      <c r="Z104" s="169">
        <v>1237</v>
      </c>
      <c r="AA104" s="116">
        <v>475</v>
      </c>
      <c r="AB104" s="180">
        <v>762</v>
      </c>
      <c r="AC104" s="169">
        <v>887</v>
      </c>
      <c r="AD104" s="116">
        <v>327</v>
      </c>
      <c r="AE104" s="180">
        <v>560</v>
      </c>
      <c r="AF104" s="169">
        <v>1691</v>
      </c>
      <c r="AG104" s="116">
        <v>682</v>
      </c>
      <c r="AH104" s="180">
        <v>1009</v>
      </c>
      <c r="AI104" s="169">
        <v>978</v>
      </c>
      <c r="AJ104" s="116">
        <v>374</v>
      </c>
      <c r="AK104" s="180">
        <v>604</v>
      </c>
      <c r="AL104" s="169">
        <v>405</v>
      </c>
      <c r="AM104" s="116">
        <v>152</v>
      </c>
      <c r="AN104" s="177">
        <v>253</v>
      </c>
      <c r="AO104" s="172">
        <v>312</v>
      </c>
      <c r="AP104" s="116">
        <v>108</v>
      </c>
      <c r="AQ104" s="180">
        <v>204</v>
      </c>
      <c r="AR104" s="169">
        <v>690</v>
      </c>
      <c r="AS104" s="116">
        <v>261</v>
      </c>
      <c r="AT104" s="177">
        <v>429</v>
      </c>
      <c r="AU104" s="172">
        <v>630</v>
      </c>
      <c r="AV104" s="116">
        <v>253</v>
      </c>
      <c r="AW104" s="180">
        <v>377</v>
      </c>
      <c r="AX104" s="169">
        <v>399</v>
      </c>
      <c r="AY104" s="116">
        <v>149</v>
      </c>
      <c r="AZ104" s="177">
        <v>250</v>
      </c>
      <c r="BA104" s="172">
        <v>530</v>
      </c>
      <c r="BB104" s="116">
        <v>209</v>
      </c>
      <c r="BC104" s="180">
        <v>321</v>
      </c>
      <c r="BD104" s="169">
        <v>733</v>
      </c>
      <c r="BE104" s="116">
        <v>246</v>
      </c>
      <c r="BF104" s="177">
        <v>487</v>
      </c>
      <c r="BG104" s="172">
        <v>709</v>
      </c>
      <c r="BH104" s="116">
        <v>275</v>
      </c>
      <c r="BI104" s="180">
        <v>434</v>
      </c>
      <c r="BJ104" s="169">
        <v>498</v>
      </c>
      <c r="BK104" s="116">
        <v>183</v>
      </c>
      <c r="BL104" s="177">
        <v>315</v>
      </c>
      <c r="BM104" s="172">
        <v>589</v>
      </c>
      <c r="BN104" s="116">
        <v>211</v>
      </c>
      <c r="BO104" s="180">
        <v>378</v>
      </c>
      <c r="BP104" s="169">
        <v>77</v>
      </c>
      <c r="BQ104" s="116">
        <v>31</v>
      </c>
      <c r="BR104" s="177">
        <v>46</v>
      </c>
    </row>
    <row r="105" spans="1:70" s="20" customFormat="1" ht="15" customHeight="1">
      <c r="A105" s="182" t="s">
        <v>79</v>
      </c>
      <c r="B105" s="172">
        <v>22745</v>
      </c>
      <c r="C105" s="195">
        <v>8623</v>
      </c>
      <c r="D105" s="212">
        <v>14122</v>
      </c>
      <c r="E105" s="169">
        <v>2928</v>
      </c>
      <c r="F105" s="116">
        <v>1152</v>
      </c>
      <c r="G105" s="180">
        <v>1776</v>
      </c>
      <c r="H105" s="169">
        <v>2399</v>
      </c>
      <c r="I105" s="116">
        <v>917</v>
      </c>
      <c r="J105" s="180">
        <v>1482</v>
      </c>
      <c r="K105" s="169">
        <v>1269</v>
      </c>
      <c r="L105" s="116">
        <v>450</v>
      </c>
      <c r="M105" s="180">
        <v>819</v>
      </c>
      <c r="N105" s="169">
        <v>1624</v>
      </c>
      <c r="O105" s="116">
        <v>638</v>
      </c>
      <c r="P105" s="177">
        <v>986</v>
      </c>
      <c r="Q105" s="169">
        <v>1458</v>
      </c>
      <c r="R105" s="116">
        <v>544</v>
      </c>
      <c r="S105" s="180">
        <v>914</v>
      </c>
      <c r="T105" s="169">
        <v>1164</v>
      </c>
      <c r="U105" s="116">
        <v>443</v>
      </c>
      <c r="V105" s="180">
        <v>721</v>
      </c>
      <c r="W105" s="169">
        <v>1249</v>
      </c>
      <c r="X105" s="116">
        <v>473</v>
      </c>
      <c r="Y105" s="180">
        <v>776</v>
      </c>
      <c r="Z105" s="169">
        <v>1372</v>
      </c>
      <c r="AA105" s="116">
        <v>491</v>
      </c>
      <c r="AB105" s="180">
        <v>881</v>
      </c>
      <c r="AC105" s="169">
        <v>924</v>
      </c>
      <c r="AD105" s="116">
        <v>351</v>
      </c>
      <c r="AE105" s="180">
        <v>573</v>
      </c>
      <c r="AF105" s="169">
        <v>1760</v>
      </c>
      <c r="AG105" s="116">
        <v>702</v>
      </c>
      <c r="AH105" s="180">
        <v>1058</v>
      </c>
      <c r="AI105" s="169">
        <v>1010</v>
      </c>
      <c r="AJ105" s="116">
        <v>389</v>
      </c>
      <c r="AK105" s="180">
        <v>621</v>
      </c>
      <c r="AL105" s="169">
        <v>411</v>
      </c>
      <c r="AM105" s="116">
        <v>142</v>
      </c>
      <c r="AN105" s="177">
        <v>269</v>
      </c>
      <c r="AO105" s="172">
        <v>299</v>
      </c>
      <c r="AP105" s="116">
        <v>116</v>
      </c>
      <c r="AQ105" s="180">
        <v>183</v>
      </c>
      <c r="AR105" s="169">
        <v>652</v>
      </c>
      <c r="AS105" s="116">
        <v>225</v>
      </c>
      <c r="AT105" s="177">
        <v>427</v>
      </c>
      <c r="AU105" s="172">
        <v>652</v>
      </c>
      <c r="AV105" s="116">
        <v>240</v>
      </c>
      <c r="AW105" s="180">
        <v>412</v>
      </c>
      <c r="AX105" s="169">
        <v>401</v>
      </c>
      <c r="AY105" s="116">
        <v>140</v>
      </c>
      <c r="AZ105" s="177">
        <v>261</v>
      </c>
      <c r="BA105" s="172">
        <v>528</v>
      </c>
      <c r="BB105" s="116">
        <v>219</v>
      </c>
      <c r="BC105" s="180">
        <v>309</v>
      </c>
      <c r="BD105" s="169">
        <v>760</v>
      </c>
      <c r="BE105" s="116">
        <v>277</v>
      </c>
      <c r="BF105" s="177">
        <v>483</v>
      </c>
      <c r="BG105" s="172">
        <v>769</v>
      </c>
      <c r="BH105" s="116">
        <v>312</v>
      </c>
      <c r="BI105" s="180">
        <v>457</v>
      </c>
      <c r="BJ105" s="169">
        <v>464</v>
      </c>
      <c r="BK105" s="116">
        <v>171</v>
      </c>
      <c r="BL105" s="177">
        <v>293</v>
      </c>
      <c r="BM105" s="172">
        <v>579</v>
      </c>
      <c r="BN105" s="116">
        <v>199</v>
      </c>
      <c r="BO105" s="180">
        <v>380</v>
      </c>
      <c r="BP105" s="169">
        <v>73</v>
      </c>
      <c r="BQ105" s="116">
        <v>32</v>
      </c>
      <c r="BR105" s="177">
        <v>41</v>
      </c>
    </row>
    <row r="106" spans="1:70" s="20" customFormat="1" ht="15" customHeight="1">
      <c r="A106" s="182" t="s">
        <v>80</v>
      </c>
      <c r="B106" s="172">
        <v>17821</v>
      </c>
      <c r="C106" s="195">
        <v>6409</v>
      </c>
      <c r="D106" s="212">
        <v>11412</v>
      </c>
      <c r="E106" s="169">
        <v>2349</v>
      </c>
      <c r="F106" s="116">
        <v>901</v>
      </c>
      <c r="G106" s="180">
        <v>1448</v>
      </c>
      <c r="H106" s="169">
        <v>1726</v>
      </c>
      <c r="I106" s="116">
        <v>618</v>
      </c>
      <c r="J106" s="180">
        <v>1108</v>
      </c>
      <c r="K106" s="169">
        <v>1041</v>
      </c>
      <c r="L106" s="116">
        <v>357</v>
      </c>
      <c r="M106" s="180">
        <v>684</v>
      </c>
      <c r="N106" s="169">
        <v>1292</v>
      </c>
      <c r="O106" s="116">
        <v>494</v>
      </c>
      <c r="P106" s="177">
        <v>798</v>
      </c>
      <c r="Q106" s="169">
        <v>1106</v>
      </c>
      <c r="R106" s="116">
        <v>364</v>
      </c>
      <c r="S106" s="180">
        <v>742</v>
      </c>
      <c r="T106" s="169">
        <v>939</v>
      </c>
      <c r="U106" s="116">
        <v>357</v>
      </c>
      <c r="V106" s="180">
        <v>582</v>
      </c>
      <c r="W106" s="169">
        <v>953</v>
      </c>
      <c r="X106" s="116">
        <v>338</v>
      </c>
      <c r="Y106" s="180">
        <v>615</v>
      </c>
      <c r="Z106" s="169">
        <v>1043</v>
      </c>
      <c r="AA106" s="116">
        <v>347</v>
      </c>
      <c r="AB106" s="180">
        <v>696</v>
      </c>
      <c r="AC106" s="169">
        <v>772</v>
      </c>
      <c r="AD106" s="116">
        <v>283</v>
      </c>
      <c r="AE106" s="180">
        <v>489</v>
      </c>
      <c r="AF106" s="169">
        <v>1351</v>
      </c>
      <c r="AG106" s="116">
        <v>488</v>
      </c>
      <c r="AH106" s="180">
        <v>863</v>
      </c>
      <c r="AI106" s="169">
        <v>756</v>
      </c>
      <c r="AJ106" s="116">
        <v>268</v>
      </c>
      <c r="AK106" s="180">
        <v>488</v>
      </c>
      <c r="AL106" s="169">
        <v>339</v>
      </c>
      <c r="AM106" s="116">
        <v>124</v>
      </c>
      <c r="AN106" s="177">
        <v>215</v>
      </c>
      <c r="AO106" s="172">
        <v>243</v>
      </c>
      <c r="AP106" s="116">
        <v>86</v>
      </c>
      <c r="AQ106" s="180">
        <v>157</v>
      </c>
      <c r="AR106" s="169">
        <v>517</v>
      </c>
      <c r="AS106" s="116">
        <v>164</v>
      </c>
      <c r="AT106" s="177">
        <v>353</v>
      </c>
      <c r="AU106" s="172">
        <v>534</v>
      </c>
      <c r="AV106" s="116">
        <v>198</v>
      </c>
      <c r="AW106" s="180">
        <v>336</v>
      </c>
      <c r="AX106" s="169">
        <v>330</v>
      </c>
      <c r="AY106" s="116">
        <v>117</v>
      </c>
      <c r="AZ106" s="177">
        <v>213</v>
      </c>
      <c r="BA106" s="172">
        <v>428</v>
      </c>
      <c r="BB106" s="116">
        <v>167</v>
      </c>
      <c r="BC106" s="180">
        <v>261</v>
      </c>
      <c r="BD106" s="169">
        <v>568</v>
      </c>
      <c r="BE106" s="116">
        <v>186</v>
      </c>
      <c r="BF106" s="177">
        <v>382</v>
      </c>
      <c r="BG106" s="172">
        <v>570</v>
      </c>
      <c r="BH106" s="116">
        <v>203</v>
      </c>
      <c r="BI106" s="180">
        <v>367</v>
      </c>
      <c r="BJ106" s="169">
        <v>408</v>
      </c>
      <c r="BK106" s="116">
        <v>149</v>
      </c>
      <c r="BL106" s="177">
        <v>259</v>
      </c>
      <c r="BM106" s="172">
        <v>485</v>
      </c>
      <c r="BN106" s="116">
        <v>170</v>
      </c>
      <c r="BO106" s="180">
        <v>315</v>
      </c>
      <c r="BP106" s="169">
        <v>71</v>
      </c>
      <c r="BQ106" s="116">
        <v>30</v>
      </c>
      <c r="BR106" s="177">
        <v>41</v>
      </c>
    </row>
    <row r="107" spans="1:70" s="20" customFormat="1" ht="15" customHeight="1">
      <c r="A107" s="182" t="s">
        <v>81</v>
      </c>
      <c r="B107" s="172">
        <v>16673</v>
      </c>
      <c r="C107" s="195">
        <v>5826</v>
      </c>
      <c r="D107" s="212">
        <v>10847</v>
      </c>
      <c r="E107" s="169">
        <v>2129</v>
      </c>
      <c r="F107" s="116">
        <v>790</v>
      </c>
      <c r="G107" s="180">
        <v>1339</v>
      </c>
      <c r="H107" s="169">
        <v>1616</v>
      </c>
      <c r="I107" s="116">
        <v>545</v>
      </c>
      <c r="J107" s="180">
        <v>1071</v>
      </c>
      <c r="K107" s="169">
        <v>1035</v>
      </c>
      <c r="L107" s="116">
        <v>341</v>
      </c>
      <c r="M107" s="180">
        <v>694</v>
      </c>
      <c r="N107" s="169">
        <v>1213</v>
      </c>
      <c r="O107" s="116">
        <v>427</v>
      </c>
      <c r="P107" s="177">
        <v>786</v>
      </c>
      <c r="Q107" s="169">
        <v>999</v>
      </c>
      <c r="R107" s="116">
        <v>344</v>
      </c>
      <c r="S107" s="180">
        <v>655</v>
      </c>
      <c r="T107" s="169">
        <v>821</v>
      </c>
      <c r="U107" s="116">
        <v>292</v>
      </c>
      <c r="V107" s="180">
        <v>529</v>
      </c>
      <c r="W107" s="169">
        <v>868</v>
      </c>
      <c r="X107" s="116">
        <v>306</v>
      </c>
      <c r="Y107" s="180">
        <v>562</v>
      </c>
      <c r="Z107" s="169">
        <v>1049</v>
      </c>
      <c r="AA107" s="116">
        <v>337</v>
      </c>
      <c r="AB107" s="180">
        <v>712</v>
      </c>
      <c r="AC107" s="169">
        <v>695</v>
      </c>
      <c r="AD107" s="116">
        <v>252</v>
      </c>
      <c r="AE107" s="180">
        <v>443</v>
      </c>
      <c r="AF107" s="169">
        <v>1285</v>
      </c>
      <c r="AG107" s="116">
        <v>452</v>
      </c>
      <c r="AH107" s="180">
        <v>833</v>
      </c>
      <c r="AI107" s="169">
        <v>674</v>
      </c>
      <c r="AJ107" s="116">
        <v>239</v>
      </c>
      <c r="AK107" s="180">
        <v>435</v>
      </c>
      <c r="AL107" s="169">
        <v>316</v>
      </c>
      <c r="AM107" s="116">
        <v>112</v>
      </c>
      <c r="AN107" s="177">
        <v>204</v>
      </c>
      <c r="AO107" s="172">
        <v>219</v>
      </c>
      <c r="AP107" s="116">
        <v>83</v>
      </c>
      <c r="AQ107" s="180">
        <v>136</v>
      </c>
      <c r="AR107" s="169">
        <v>457</v>
      </c>
      <c r="AS107" s="116">
        <v>133</v>
      </c>
      <c r="AT107" s="177">
        <v>324</v>
      </c>
      <c r="AU107" s="172">
        <v>492</v>
      </c>
      <c r="AV107" s="116">
        <v>182</v>
      </c>
      <c r="AW107" s="180">
        <v>310</v>
      </c>
      <c r="AX107" s="169">
        <v>318</v>
      </c>
      <c r="AY107" s="116">
        <v>112</v>
      </c>
      <c r="AZ107" s="177">
        <v>206</v>
      </c>
      <c r="BA107" s="172">
        <v>431</v>
      </c>
      <c r="BB107" s="116">
        <v>160</v>
      </c>
      <c r="BC107" s="180">
        <v>271</v>
      </c>
      <c r="BD107" s="169">
        <v>581</v>
      </c>
      <c r="BE107" s="116">
        <v>196</v>
      </c>
      <c r="BF107" s="177">
        <v>385</v>
      </c>
      <c r="BG107" s="172">
        <v>572</v>
      </c>
      <c r="BH107" s="116">
        <v>212</v>
      </c>
      <c r="BI107" s="180">
        <v>360</v>
      </c>
      <c r="BJ107" s="169">
        <v>414</v>
      </c>
      <c r="BK107" s="116">
        <v>150</v>
      </c>
      <c r="BL107" s="177">
        <v>264</v>
      </c>
      <c r="BM107" s="172">
        <v>429</v>
      </c>
      <c r="BN107" s="116">
        <v>135</v>
      </c>
      <c r="BO107" s="180">
        <v>294</v>
      </c>
      <c r="BP107" s="169">
        <v>60</v>
      </c>
      <c r="BQ107" s="116">
        <v>26</v>
      </c>
      <c r="BR107" s="177">
        <v>34</v>
      </c>
    </row>
    <row r="108" spans="1:70" s="20" customFormat="1" ht="15" customHeight="1">
      <c r="A108" s="182" t="s">
        <v>82</v>
      </c>
      <c r="B108" s="172">
        <v>16585</v>
      </c>
      <c r="C108" s="195">
        <v>5556</v>
      </c>
      <c r="D108" s="212">
        <v>11029</v>
      </c>
      <c r="E108" s="169">
        <v>1947</v>
      </c>
      <c r="F108" s="116">
        <v>697</v>
      </c>
      <c r="G108" s="180">
        <v>1250</v>
      </c>
      <c r="H108" s="169">
        <v>1604</v>
      </c>
      <c r="I108" s="116">
        <v>509</v>
      </c>
      <c r="J108" s="180">
        <v>1095</v>
      </c>
      <c r="K108" s="169">
        <v>994</v>
      </c>
      <c r="L108" s="116">
        <v>322</v>
      </c>
      <c r="M108" s="180">
        <v>672</v>
      </c>
      <c r="N108" s="169">
        <v>1240</v>
      </c>
      <c r="O108" s="116">
        <v>417</v>
      </c>
      <c r="P108" s="177">
        <v>823</v>
      </c>
      <c r="Q108" s="169">
        <v>1017</v>
      </c>
      <c r="R108" s="116">
        <v>304</v>
      </c>
      <c r="S108" s="180">
        <v>713</v>
      </c>
      <c r="T108" s="169">
        <v>913</v>
      </c>
      <c r="U108" s="116">
        <v>350</v>
      </c>
      <c r="V108" s="180">
        <v>563</v>
      </c>
      <c r="W108" s="169">
        <v>860</v>
      </c>
      <c r="X108" s="116">
        <v>272</v>
      </c>
      <c r="Y108" s="180">
        <v>588</v>
      </c>
      <c r="Z108" s="169">
        <v>1022</v>
      </c>
      <c r="AA108" s="116">
        <v>330</v>
      </c>
      <c r="AB108" s="180">
        <v>692</v>
      </c>
      <c r="AC108" s="169">
        <v>688</v>
      </c>
      <c r="AD108" s="116">
        <v>241</v>
      </c>
      <c r="AE108" s="180">
        <v>447</v>
      </c>
      <c r="AF108" s="169">
        <v>1182</v>
      </c>
      <c r="AG108" s="116">
        <v>424</v>
      </c>
      <c r="AH108" s="180">
        <v>758</v>
      </c>
      <c r="AI108" s="169">
        <v>799</v>
      </c>
      <c r="AJ108" s="116">
        <v>277</v>
      </c>
      <c r="AK108" s="180">
        <v>522</v>
      </c>
      <c r="AL108" s="169">
        <v>320</v>
      </c>
      <c r="AM108" s="116">
        <v>104</v>
      </c>
      <c r="AN108" s="177">
        <v>216</v>
      </c>
      <c r="AO108" s="172">
        <v>217</v>
      </c>
      <c r="AP108" s="116">
        <v>82</v>
      </c>
      <c r="AQ108" s="180">
        <v>135</v>
      </c>
      <c r="AR108" s="169">
        <v>501</v>
      </c>
      <c r="AS108" s="116">
        <v>160</v>
      </c>
      <c r="AT108" s="177">
        <v>341</v>
      </c>
      <c r="AU108" s="172">
        <v>483</v>
      </c>
      <c r="AV108" s="116">
        <v>160</v>
      </c>
      <c r="AW108" s="180">
        <v>323</v>
      </c>
      <c r="AX108" s="169">
        <v>338</v>
      </c>
      <c r="AY108" s="116">
        <v>102</v>
      </c>
      <c r="AZ108" s="177">
        <v>236</v>
      </c>
      <c r="BA108" s="172">
        <v>396</v>
      </c>
      <c r="BB108" s="116">
        <v>140</v>
      </c>
      <c r="BC108" s="180">
        <v>256</v>
      </c>
      <c r="BD108" s="169">
        <v>563</v>
      </c>
      <c r="BE108" s="116">
        <v>177</v>
      </c>
      <c r="BF108" s="177">
        <v>386</v>
      </c>
      <c r="BG108" s="172">
        <v>605</v>
      </c>
      <c r="BH108" s="116">
        <v>190</v>
      </c>
      <c r="BI108" s="180">
        <v>415</v>
      </c>
      <c r="BJ108" s="169">
        <v>363</v>
      </c>
      <c r="BK108" s="116">
        <v>133</v>
      </c>
      <c r="BL108" s="177">
        <v>230</v>
      </c>
      <c r="BM108" s="172">
        <v>473</v>
      </c>
      <c r="BN108" s="116">
        <v>143</v>
      </c>
      <c r="BO108" s="180">
        <v>330</v>
      </c>
      <c r="BP108" s="169">
        <v>60</v>
      </c>
      <c r="BQ108" s="116">
        <v>22</v>
      </c>
      <c r="BR108" s="177">
        <v>38</v>
      </c>
    </row>
    <row r="109" spans="1:70" s="2" customFormat="1" ht="15" customHeight="1">
      <c r="A109" s="209" t="s">
        <v>20</v>
      </c>
      <c r="B109" s="211">
        <v>53924</v>
      </c>
      <c r="C109" s="211">
        <v>15767</v>
      </c>
      <c r="D109" s="211">
        <v>38157</v>
      </c>
      <c r="E109" s="218">
        <v>6002</v>
      </c>
      <c r="F109" s="194">
        <v>1697</v>
      </c>
      <c r="G109" s="213">
        <v>4305</v>
      </c>
      <c r="H109" s="218">
        <v>5261</v>
      </c>
      <c r="I109" s="194">
        <v>1452</v>
      </c>
      <c r="J109" s="213">
        <v>3809</v>
      </c>
      <c r="K109" s="218">
        <v>3327</v>
      </c>
      <c r="L109" s="194">
        <v>1009</v>
      </c>
      <c r="M109" s="213">
        <v>2318</v>
      </c>
      <c r="N109" s="218">
        <v>3848</v>
      </c>
      <c r="O109" s="194">
        <v>1190</v>
      </c>
      <c r="P109" s="196">
        <v>2658</v>
      </c>
      <c r="Q109" s="218">
        <v>3287</v>
      </c>
      <c r="R109" s="194">
        <v>917</v>
      </c>
      <c r="S109" s="213">
        <v>2370</v>
      </c>
      <c r="T109" s="218">
        <v>2740</v>
      </c>
      <c r="U109" s="194">
        <v>873</v>
      </c>
      <c r="V109" s="213">
        <v>1867</v>
      </c>
      <c r="W109" s="218">
        <v>2798</v>
      </c>
      <c r="X109" s="194">
        <v>821</v>
      </c>
      <c r="Y109" s="213">
        <v>1977</v>
      </c>
      <c r="Z109" s="218">
        <v>3460</v>
      </c>
      <c r="AA109" s="194">
        <v>1003</v>
      </c>
      <c r="AB109" s="213">
        <v>2457</v>
      </c>
      <c r="AC109" s="218">
        <v>2254</v>
      </c>
      <c r="AD109" s="194">
        <v>596</v>
      </c>
      <c r="AE109" s="213">
        <v>1658</v>
      </c>
      <c r="AF109" s="218">
        <v>3823</v>
      </c>
      <c r="AG109" s="194">
        <v>1154</v>
      </c>
      <c r="AH109" s="213">
        <v>2669</v>
      </c>
      <c r="AI109" s="218">
        <v>2497</v>
      </c>
      <c r="AJ109" s="194">
        <v>723</v>
      </c>
      <c r="AK109" s="213">
        <v>1774</v>
      </c>
      <c r="AL109" s="218">
        <v>1013</v>
      </c>
      <c r="AM109" s="194">
        <v>330</v>
      </c>
      <c r="AN109" s="196">
        <v>683</v>
      </c>
      <c r="AO109" s="206">
        <v>678</v>
      </c>
      <c r="AP109" s="194">
        <v>180</v>
      </c>
      <c r="AQ109" s="213">
        <v>498</v>
      </c>
      <c r="AR109" s="218">
        <v>1520</v>
      </c>
      <c r="AS109" s="194">
        <v>437</v>
      </c>
      <c r="AT109" s="196">
        <v>1083</v>
      </c>
      <c r="AU109" s="206">
        <v>1829</v>
      </c>
      <c r="AV109" s="194">
        <v>545</v>
      </c>
      <c r="AW109" s="213">
        <v>1284</v>
      </c>
      <c r="AX109" s="218">
        <v>1071</v>
      </c>
      <c r="AY109" s="194">
        <v>325</v>
      </c>
      <c r="AZ109" s="196">
        <v>746</v>
      </c>
      <c r="BA109" s="206">
        <v>1411</v>
      </c>
      <c r="BB109" s="202">
        <v>385</v>
      </c>
      <c r="BC109" s="215">
        <v>1026</v>
      </c>
      <c r="BD109" s="218">
        <v>1780</v>
      </c>
      <c r="BE109" s="202">
        <v>534</v>
      </c>
      <c r="BF109" s="203">
        <v>1246</v>
      </c>
      <c r="BG109" s="206">
        <v>2187</v>
      </c>
      <c r="BH109" s="202">
        <v>670</v>
      </c>
      <c r="BI109" s="215">
        <v>1517</v>
      </c>
      <c r="BJ109" s="218">
        <v>1341</v>
      </c>
      <c r="BK109" s="202">
        <v>411</v>
      </c>
      <c r="BL109" s="203">
        <v>930</v>
      </c>
      <c r="BM109" s="206">
        <v>1598</v>
      </c>
      <c r="BN109" s="202">
        <v>438</v>
      </c>
      <c r="BO109" s="215">
        <v>1160</v>
      </c>
      <c r="BP109" s="218">
        <v>199</v>
      </c>
      <c r="BQ109" s="202">
        <v>77</v>
      </c>
      <c r="BR109" s="203">
        <v>122</v>
      </c>
    </row>
    <row r="110" spans="1:70" s="20" customFormat="1" ht="15" customHeight="1">
      <c r="A110" s="182" t="s">
        <v>112</v>
      </c>
      <c r="B110" s="172">
        <v>13682</v>
      </c>
      <c r="C110" s="195">
        <v>4295</v>
      </c>
      <c r="D110" s="212">
        <v>9387</v>
      </c>
      <c r="E110" s="169">
        <v>1605</v>
      </c>
      <c r="F110" s="116">
        <v>490</v>
      </c>
      <c r="G110" s="180">
        <v>1115</v>
      </c>
      <c r="H110" s="169">
        <v>1355</v>
      </c>
      <c r="I110" s="116">
        <v>401</v>
      </c>
      <c r="J110" s="180">
        <v>954</v>
      </c>
      <c r="K110" s="169">
        <v>859</v>
      </c>
      <c r="L110" s="116">
        <v>289</v>
      </c>
      <c r="M110" s="180">
        <v>570</v>
      </c>
      <c r="N110" s="169">
        <v>954</v>
      </c>
      <c r="O110" s="116">
        <v>309</v>
      </c>
      <c r="P110" s="177">
        <v>645</v>
      </c>
      <c r="Q110" s="169">
        <v>799</v>
      </c>
      <c r="R110" s="116">
        <v>250</v>
      </c>
      <c r="S110" s="180">
        <v>549</v>
      </c>
      <c r="T110" s="169">
        <v>736</v>
      </c>
      <c r="U110" s="116">
        <v>252</v>
      </c>
      <c r="V110" s="180">
        <v>484</v>
      </c>
      <c r="W110" s="169">
        <v>702</v>
      </c>
      <c r="X110" s="198">
        <v>222</v>
      </c>
      <c r="Y110" s="303">
        <v>480</v>
      </c>
      <c r="Z110" s="169">
        <v>851</v>
      </c>
      <c r="AA110" s="116">
        <v>260</v>
      </c>
      <c r="AB110" s="180">
        <v>591</v>
      </c>
      <c r="AC110" s="169">
        <v>602</v>
      </c>
      <c r="AD110" s="116">
        <v>182</v>
      </c>
      <c r="AE110" s="180">
        <v>420</v>
      </c>
      <c r="AF110" s="169">
        <v>1000</v>
      </c>
      <c r="AG110" s="116">
        <v>328</v>
      </c>
      <c r="AH110" s="180">
        <v>672</v>
      </c>
      <c r="AI110" s="169">
        <v>590</v>
      </c>
      <c r="AJ110" s="116">
        <v>174</v>
      </c>
      <c r="AK110" s="180">
        <v>416</v>
      </c>
      <c r="AL110" s="169">
        <v>261</v>
      </c>
      <c r="AM110" s="116">
        <v>83</v>
      </c>
      <c r="AN110" s="177">
        <v>178</v>
      </c>
      <c r="AO110" s="172">
        <v>160</v>
      </c>
      <c r="AP110" s="116">
        <v>43</v>
      </c>
      <c r="AQ110" s="180">
        <v>117</v>
      </c>
      <c r="AR110" s="169">
        <v>420</v>
      </c>
      <c r="AS110" s="116">
        <v>138</v>
      </c>
      <c r="AT110" s="177">
        <v>282</v>
      </c>
      <c r="AU110" s="172">
        <v>448</v>
      </c>
      <c r="AV110" s="116">
        <v>138</v>
      </c>
      <c r="AW110" s="180">
        <v>310</v>
      </c>
      <c r="AX110" s="169">
        <v>261</v>
      </c>
      <c r="AY110" s="116">
        <v>75</v>
      </c>
      <c r="AZ110" s="177">
        <v>186</v>
      </c>
      <c r="BA110" s="172">
        <v>333</v>
      </c>
      <c r="BB110" s="116">
        <v>112</v>
      </c>
      <c r="BC110" s="180">
        <v>221</v>
      </c>
      <c r="BD110" s="169">
        <v>448</v>
      </c>
      <c r="BE110" s="116">
        <v>139</v>
      </c>
      <c r="BF110" s="177">
        <v>309</v>
      </c>
      <c r="BG110" s="172">
        <v>538</v>
      </c>
      <c r="BH110" s="116">
        <v>187</v>
      </c>
      <c r="BI110" s="180">
        <v>351</v>
      </c>
      <c r="BJ110" s="169">
        <v>337</v>
      </c>
      <c r="BK110" s="116">
        <v>99</v>
      </c>
      <c r="BL110" s="177">
        <v>238</v>
      </c>
      <c r="BM110" s="172">
        <v>381</v>
      </c>
      <c r="BN110" s="116">
        <v>110</v>
      </c>
      <c r="BO110" s="180">
        <v>271</v>
      </c>
      <c r="BP110" s="169">
        <v>42</v>
      </c>
      <c r="BQ110" s="116">
        <v>14</v>
      </c>
      <c r="BR110" s="177">
        <v>28</v>
      </c>
    </row>
    <row r="111" spans="1:70" s="20" customFormat="1" ht="15" customHeight="1">
      <c r="A111" s="182" t="s">
        <v>83</v>
      </c>
      <c r="B111" s="172">
        <v>12070</v>
      </c>
      <c r="C111" s="195">
        <v>3632</v>
      </c>
      <c r="D111" s="212">
        <v>8438</v>
      </c>
      <c r="E111" s="169">
        <v>1357</v>
      </c>
      <c r="F111" s="116">
        <v>409</v>
      </c>
      <c r="G111" s="180">
        <v>948</v>
      </c>
      <c r="H111" s="169">
        <v>1185</v>
      </c>
      <c r="I111" s="116">
        <v>336</v>
      </c>
      <c r="J111" s="180">
        <v>849</v>
      </c>
      <c r="K111" s="169">
        <v>727</v>
      </c>
      <c r="L111" s="116">
        <v>222</v>
      </c>
      <c r="M111" s="180">
        <v>505</v>
      </c>
      <c r="N111" s="169">
        <v>867</v>
      </c>
      <c r="O111" s="116">
        <v>272</v>
      </c>
      <c r="P111" s="177">
        <v>595</v>
      </c>
      <c r="Q111" s="169">
        <v>741</v>
      </c>
      <c r="R111" s="116">
        <v>205</v>
      </c>
      <c r="S111" s="180">
        <v>536</v>
      </c>
      <c r="T111" s="169">
        <v>576</v>
      </c>
      <c r="U111" s="116">
        <v>191</v>
      </c>
      <c r="V111" s="180">
        <v>385</v>
      </c>
      <c r="W111" s="169">
        <v>646</v>
      </c>
      <c r="X111" s="198">
        <v>200</v>
      </c>
      <c r="Y111" s="303">
        <v>446</v>
      </c>
      <c r="Z111" s="169">
        <v>802</v>
      </c>
      <c r="AA111" s="116">
        <v>231</v>
      </c>
      <c r="AB111" s="180">
        <v>571</v>
      </c>
      <c r="AC111" s="169">
        <v>488</v>
      </c>
      <c r="AD111" s="116">
        <v>130</v>
      </c>
      <c r="AE111" s="180">
        <v>358</v>
      </c>
      <c r="AF111" s="169">
        <v>881</v>
      </c>
      <c r="AG111" s="116">
        <v>262</v>
      </c>
      <c r="AH111" s="180">
        <v>619</v>
      </c>
      <c r="AI111" s="169">
        <v>573</v>
      </c>
      <c r="AJ111" s="116">
        <v>163</v>
      </c>
      <c r="AK111" s="180">
        <v>410</v>
      </c>
      <c r="AL111" s="169">
        <v>211</v>
      </c>
      <c r="AM111" s="116">
        <v>72</v>
      </c>
      <c r="AN111" s="177">
        <v>139</v>
      </c>
      <c r="AO111" s="172">
        <v>176</v>
      </c>
      <c r="AP111" s="116">
        <v>51</v>
      </c>
      <c r="AQ111" s="180">
        <v>125</v>
      </c>
      <c r="AR111" s="169">
        <v>329</v>
      </c>
      <c r="AS111" s="116">
        <v>100</v>
      </c>
      <c r="AT111" s="177">
        <v>229</v>
      </c>
      <c r="AU111" s="172">
        <v>404</v>
      </c>
      <c r="AV111" s="116">
        <v>133</v>
      </c>
      <c r="AW111" s="180">
        <v>271</v>
      </c>
      <c r="AX111" s="169">
        <v>241</v>
      </c>
      <c r="AY111" s="116">
        <v>79</v>
      </c>
      <c r="AZ111" s="177">
        <v>162</v>
      </c>
      <c r="BA111" s="172">
        <v>289</v>
      </c>
      <c r="BB111" s="116">
        <v>91</v>
      </c>
      <c r="BC111" s="180">
        <v>198</v>
      </c>
      <c r="BD111" s="169">
        <v>400</v>
      </c>
      <c r="BE111" s="116">
        <v>126</v>
      </c>
      <c r="BF111" s="177">
        <v>274</v>
      </c>
      <c r="BG111" s="172">
        <v>472</v>
      </c>
      <c r="BH111" s="116">
        <v>157</v>
      </c>
      <c r="BI111" s="180">
        <v>315</v>
      </c>
      <c r="BJ111" s="169">
        <v>293</v>
      </c>
      <c r="BK111" s="116">
        <v>87</v>
      </c>
      <c r="BL111" s="177">
        <v>206</v>
      </c>
      <c r="BM111" s="172">
        <v>372</v>
      </c>
      <c r="BN111" s="116">
        <v>101</v>
      </c>
      <c r="BO111" s="180">
        <v>271</v>
      </c>
      <c r="BP111" s="169">
        <v>40</v>
      </c>
      <c r="BQ111" s="116">
        <v>14</v>
      </c>
      <c r="BR111" s="177">
        <v>26</v>
      </c>
    </row>
    <row r="112" spans="1:70" s="20" customFormat="1" ht="15" customHeight="1">
      <c r="A112" s="182" t="s">
        <v>84</v>
      </c>
      <c r="B112" s="172">
        <v>10872</v>
      </c>
      <c r="C112" s="195">
        <v>3208</v>
      </c>
      <c r="D112" s="212">
        <v>7664</v>
      </c>
      <c r="E112" s="169">
        <v>1183</v>
      </c>
      <c r="F112" s="116">
        <v>338</v>
      </c>
      <c r="G112" s="180">
        <v>845</v>
      </c>
      <c r="H112" s="169">
        <v>1057</v>
      </c>
      <c r="I112" s="116">
        <v>288</v>
      </c>
      <c r="J112" s="180">
        <v>769</v>
      </c>
      <c r="K112" s="169">
        <v>679</v>
      </c>
      <c r="L112" s="116">
        <v>204</v>
      </c>
      <c r="M112" s="180">
        <v>475</v>
      </c>
      <c r="N112" s="169">
        <v>779</v>
      </c>
      <c r="O112" s="116">
        <v>251</v>
      </c>
      <c r="P112" s="177">
        <v>528</v>
      </c>
      <c r="Q112" s="169">
        <v>635</v>
      </c>
      <c r="R112" s="116">
        <v>182</v>
      </c>
      <c r="S112" s="180">
        <v>453</v>
      </c>
      <c r="T112" s="169">
        <v>562</v>
      </c>
      <c r="U112" s="116">
        <v>190</v>
      </c>
      <c r="V112" s="180">
        <v>372</v>
      </c>
      <c r="W112" s="169">
        <v>579</v>
      </c>
      <c r="X112" s="198">
        <v>165</v>
      </c>
      <c r="Y112" s="303">
        <v>414</v>
      </c>
      <c r="Z112" s="169">
        <v>683</v>
      </c>
      <c r="AA112" s="116">
        <v>198</v>
      </c>
      <c r="AB112" s="180">
        <v>485</v>
      </c>
      <c r="AC112" s="169">
        <v>467</v>
      </c>
      <c r="AD112" s="116">
        <v>128</v>
      </c>
      <c r="AE112" s="180">
        <v>339</v>
      </c>
      <c r="AF112" s="169">
        <v>755</v>
      </c>
      <c r="AG112" s="116">
        <v>235</v>
      </c>
      <c r="AH112" s="180">
        <v>520</v>
      </c>
      <c r="AI112" s="169">
        <v>513</v>
      </c>
      <c r="AJ112" s="116">
        <v>150</v>
      </c>
      <c r="AK112" s="180">
        <v>363</v>
      </c>
      <c r="AL112" s="169">
        <v>215</v>
      </c>
      <c r="AM112" s="116">
        <v>78</v>
      </c>
      <c r="AN112" s="177">
        <v>137</v>
      </c>
      <c r="AO112" s="172">
        <v>123</v>
      </c>
      <c r="AP112" s="116">
        <v>31</v>
      </c>
      <c r="AQ112" s="180">
        <v>92</v>
      </c>
      <c r="AR112" s="169">
        <v>309</v>
      </c>
      <c r="AS112" s="116">
        <v>93</v>
      </c>
      <c r="AT112" s="177">
        <v>216</v>
      </c>
      <c r="AU112" s="172">
        <v>383</v>
      </c>
      <c r="AV112" s="116">
        <v>100</v>
      </c>
      <c r="AW112" s="180">
        <v>283</v>
      </c>
      <c r="AX112" s="169">
        <v>225</v>
      </c>
      <c r="AY112" s="116">
        <v>73</v>
      </c>
      <c r="AZ112" s="177">
        <v>152</v>
      </c>
      <c r="BA112" s="172">
        <v>309</v>
      </c>
      <c r="BB112" s="116">
        <v>67</v>
      </c>
      <c r="BC112" s="180">
        <v>242</v>
      </c>
      <c r="BD112" s="169">
        <v>358</v>
      </c>
      <c r="BE112" s="116">
        <v>102</v>
      </c>
      <c r="BF112" s="177">
        <v>256</v>
      </c>
      <c r="BG112" s="172">
        <v>407</v>
      </c>
      <c r="BH112" s="116">
        <v>115</v>
      </c>
      <c r="BI112" s="180">
        <v>292</v>
      </c>
      <c r="BJ112" s="169">
        <v>267</v>
      </c>
      <c r="BK112" s="116">
        <v>98</v>
      </c>
      <c r="BL112" s="177">
        <v>169</v>
      </c>
      <c r="BM112" s="172">
        <v>340</v>
      </c>
      <c r="BN112" s="116">
        <v>99</v>
      </c>
      <c r="BO112" s="180">
        <v>241</v>
      </c>
      <c r="BP112" s="169">
        <v>44</v>
      </c>
      <c r="BQ112" s="116">
        <v>23</v>
      </c>
      <c r="BR112" s="177">
        <v>21</v>
      </c>
    </row>
    <row r="113" spans="1:70" s="20" customFormat="1" ht="15" customHeight="1">
      <c r="A113" s="182" t="s">
        <v>85</v>
      </c>
      <c r="B113" s="172">
        <v>9834</v>
      </c>
      <c r="C113" s="195">
        <v>2670</v>
      </c>
      <c r="D113" s="212">
        <v>7164</v>
      </c>
      <c r="E113" s="169">
        <v>1038</v>
      </c>
      <c r="F113" s="116">
        <v>245</v>
      </c>
      <c r="G113" s="180">
        <v>793</v>
      </c>
      <c r="H113" s="169">
        <v>907</v>
      </c>
      <c r="I113" s="116">
        <v>237</v>
      </c>
      <c r="J113" s="180">
        <v>670</v>
      </c>
      <c r="K113" s="169">
        <v>602</v>
      </c>
      <c r="L113" s="116">
        <v>182</v>
      </c>
      <c r="M113" s="180">
        <v>420</v>
      </c>
      <c r="N113" s="169">
        <v>716</v>
      </c>
      <c r="O113" s="116">
        <v>217</v>
      </c>
      <c r="P113" s="177">
        <v>499</v>
      </c>
      <c r="Q113" s="169">
        <v>649</v>
      </c>
      <c r="R113" s="116">
        <v>152</v>
      </c>
      <c r="S113" s="180">
        <v>497</v>
      </c>
      <c r="T113" s="169">
        <v>497</v>
      </c>
      <c r="U113" s="116">
        <v>139</v>
      </c>
      <c r="V113" s="180">
        <v>358</v>
      </c>
      <c r="W113" s="169">
        <v>501</v>
      </c>
      <c r="X113" s="198">
        <v>141</v>
      </c>
      <c r="Y113" s="303">
        <v>360</v>
      </c>
      <c r="Z113" s="169">
        <v>652</v>
      </c>
      <c r="AA113" s="116">
        <v>196</v>
      </c>
      <c r="AB113" s="180">
        <v>456</v>
      </c>
      <c r="AC113" s="169">
        <v>380</v>
      </c>
      <c r="AD113" s="116">
        <v>79</v>
      </c>
      <c r="AE113" s="180">
        <v>301</v>
      </c>
      <c r="AF113" s="169">
        <v>682</v>
      </c>
      <c r="AG113" s="116">
        <v>194</v>
      </c>
      <c r="AH113" s="180">
        <v>488</v>
      </c>
      <c r="AI113" s="169">
        <v>459</v>
      </c>
      <c r="AJ113" s="116">
        <v>136</v>
      </c>
      <c r="AK113" s="180">
        <v>323</v>
      </c>
      <c r="AL113" s="169">
        <v>193</v>
      </c>
      <c r="AM113" s="116">
        <v>53</v>
      </c>
      <c r="AN113" s="177">
        <v>140</v>
      </c>
      <c r="AO113" s="172">
        <v>128</v>
      </c>
      <c r="AP113" s="116">
        <v>40</v>
      </c>
      <c r="AQ113" s="180">
        <v>88</v>
      </c>
      <c r="AR113" s="169">
        <v>264</v>
      </c>
      <c r="AS113" s="116">
        <v>62</v>
      </c>
      <c r="AT113" s="177">
        <v>202</v>
      </c>
      <c r="AU113" s="172">
        <v>345</v>
      </c>
      <c r="AV113" s="116">
        <v>102</v>
      </c>
      <c r="AW113" s="180">
        <v>243</v>
      </c>
      <c r="AX113" s="169">
        <v>192</v>
      </c>
      <c r="AY113" s="116">
        <v>63</v>
      </c>
      <c r="AZ113" s="177">
        <v>129</v>
      </c>
      <c r="BA113" s="172">
        <v>276</v>
      </c>
      <c r="BB113" s="116">
        <v>65</v>
      </c>
      <c r="BC113" s="180">
        <v>211</v>
      </c>
      <c r="BD113" s="169">
        <v>329</v>
      </c>
      <c r="BE113" s="116">
        <v>90</v>
      </c>
      <c r="BF113" s="177">
        <v>239</v>
      </c>
      <c r="BG113" s="172">
        <v>431</v>
      </c>
      <c r="BH113" s="116">
        <v>121</v>
      </c>
      <c r="BI113" s="180">
        <v>310</v>
      </c>
      <c r="BJ113" s="169">
        <v>257</v>
      </c>
      <c r="BK113" s="116">
        <v>67</v>
      </c>
      <c r="BL113" s="177">
        <v>190</v>
      </c>
      <c r="BM113" s="172">
        <v>297</v>
      </c>
      <c r="BN113" s="116">
        <v>71</v>
      </c>
      <c r="BO113" s="180">
        <v>226</v>
      </c>
      <c r="BP113" s="169">
        <v>39</v>
      </c>
      <c r="BQ113" s="116">
        <v>18</v>
      </c>
      <c r="BR113" s="177">
        <v>21</v>
      </c>
    </row>
    <row r="114" spans="1:70" s="20" customFormat="1" ht="15" customHeight="1">
      <c r="A114" s="182" t="s">
        <v>86</v>
      </c>
      <c r="B114" s="172">
        <v>7466</v>
      </c>
      <c r="C114" s="195">
        <v>1962</v>
      </c>
      <c r="D114" s="212">
        <v>5504</v>
      </c>
      <c r="E114" s="169">
        <v>819</v>
      </c>
      <c r="F114" s="116">
        <v>215</v>
      </c>
      <c r="G114" s="180">
        <v>604</v>
      </c>
      <c r="H114" s="169">
        <v>757</v>
      </c>
      <c r="I114" s="116">
        <v>190</v>
      </c>
      <c r="J114" s="180">
        <v>567</v>
      </c>
      <c r="K114" s="169">
        <v>460</v>
      </c>
      <c r="L114" s="116">
        <v>112</v>
      </c>
      <c r="M114" s="180">
        <v>348</v>
      </c>
      <c r="N114" s="169">
        <v>532</v>
      </c>
      <c r="O114" s="116">
        <v>141</v>
      </c>
      <c r="P114" s="177">
        <v>391</v>
      </c>
      <c r="Q114" s="169">
        <v>463</v>
      </c>
      <c r="R114" s="116">
        <v>128</v>
      </c>
      <c r="S114" s="180">
        <v>335</v>
      </c>
      <c r="T114" s="169">
        <v>369</v>
      </c>
      <c r="U114" s="116">
        <v>101</v>
      </c>
      <c r="V114" s="180">
        <v>268</v>
      </c>
      <c r="W114" s="169">
        <v>370</v>
      </c>
      <c r="X114" s="198">
        <v>93</v>
      </c>
      <c r="Y114" s="303">
        <v>277</v>
      </c>
      <c r="Z114" s="169">
        <v>472</v>
      </c>
      <c r="AA114" s="116">
        <v>118</v>
      </c>
      <c r="AB114" s="180">
        <v>354</v>
      </c>
      <c r="AC114" s="169">
        <v>317</v>
      </c>
      <c r="AD114" s="116">
        <v>77</v>
      </c>
      <c r="AE114" s="180">
        <v>240</v>
      </c>
      <c r="AF114" s="169">
        <v>505</v>
      </c>
      <c r="AG114" s="116">
        <v>135</v>
      </c>
      <c r="AH114" s="180">
        <v>370</v>
      </c>
      <c r="AI114" s="169">
        <v>362</v>
      </c>
      <c r="AJ114" s="116">
        <v>100</v>
      </c>
      <c r="AK114" s="180">
        <v>262</v>
      </c>
      <c r="AL114" s="169">
        <v>133</v>
      </c>
      <c r="AM114" s="116">
        <v>44</v>
      </c>
      <c r="AN114" s="177">
        <v>89</v>
      </c>
      <c r="AO114" s="172">
        <v>91</v>
      </c>
      <c r="AP114" s="116">
        <v>15</v>
      </c>
      <c r="AQ114" s="180">
        <v>76</v>
      </c>
      <c r="AR114" s="169">
        <v>198</v>
      </c>
      <c r="AS114" s="116">
        <v>44</v>
      </c>
      <c r="AT114" s="177">
        <v>154</v>
      </c>
      <c r="AU114" s="172">
        <v>249</v>
      </c>
      <c r="AV114" s="116">
        <v>72</v>
      </c>
      <c r="AW114" s="180">
        <v>177</v>
      </c>
      <c r="AX114" s="169">
        <v>152</v>
      </c>
      <c r="AY114" s="116">
        <v>35</v>
      </c>
      <c r="AZ114" s="177">
        <v>117</v>
      </c>
      <c r="BA114" s="172">
        <v>204</v>
      </c>
      <c r="BB114" s="116">
        <v>50</v>
      </c>
      <c r="BC114" s="180">
        <v>154</v>
      </c>
      <c r="BD114" s="169">
        <v>245</v>
      </c>
      <c r="BE114" s="116">
        <v>77</v>
      </c>
      <c r="BF114" s="177">
        <v>168</v>
      </c>
      <c r="BG114" s="172">
        <v>339</v>
      </c>
      <c r="BH114" s="116">
        <v>90</v>
      </c>
      <c r="BI114" s="180">
        <v>249</v>
      </c>
      <c r="BJ114" s="169">
        <v>187</v>
      </c>
      <c r="BK114" s="116">
        <v>60</v>
      </c>
      <c r="BL114" s="177">
        <v>127</v>
      </c>
      <c r="BM114" s="172">
        <v>208</v>
      </c>
      <c r="BN114" s="116">
        <v>57</v>
      </c>
      <c r="BO114" s="180">
        <v>151</v>
      </c>
      <c r="BP114" s="169">
        <v>34</v>
      </c>
      <c r="BQ114" s="116">
        <v>8</v>
      </c>
      <c r="BR114" s="177">
        <v>26</v>
      </c>
    </row>
    <row r="115" spans="1:70" s="2" customFormat="1" ht="15" customHeight="1">
      <c r="A115" s="209" t="s">
        <v>21</v>
      </c>
      <c r="B115" s="211">
        <v>18503</v>
      </c>
      <c r="C115" s="211">
        <v>4047</v>
      </c>
      <c r="D115" s="211">
        <v>14456</v>
      </c>
      <c r="E115" s="218">
        <v>2089</v>
      </c>
      <c r="F115" s="194">
        <v>418</v>
      </c>
      <c r="G115" s="213">
        <v>1671</v>
      </c>
      <c r="H115" s="218">
        <v>1837</v>
      </c>
      <c r="I115" s="194">
        <v>401</v>
      </c>
      <c r="J115" s="213">
        <v>1436</v>
      </c>
      <c r="K115" s="218">
        <v>1209</v>
      </c>
      <c r="L115" s="194">
        <v>277</v>
      </c>
      <c r="M115" s="213">
        <v>932</v>
      </c>
      <c r="N115" s="218">
        <v>1362</v>
      </c>
      <c r="O115" s="194">
        <v>298</v>
      </c>
      <c r="P115" s="196">
        <v>1064</v>
      </c>
      <c r="Q115" s="218">
        <v>1111</v>
      </c>
      <c r="R115" s="194">
        <v>223</v>
      </c>
      <c r="S115" s="213">
        <v>888</v>
      </c>
      <c r="T115" s="218">
        <v>982</v>
      </c>
      <c r="U115" s="194">
        <v>224</v>
      </c>
      <c r="V115" s="213">
        <v>758</v>
      </c>
      <c r="W115" s="218">
        <v>925</v>
      </c>
      <c r="X115" s="194">
        <v>206</v>
      </c>
      <c r="Y115" s="213">
        <v>719</v>
      </c>
      <c r="Z115" s="218">
        <v>1237</v>
      </c>
      <c r="AA115" s="194">
        <v>260</v>
      </c>
      <c r="AB115" s="213">
        <v>977</v>
      </c>
      <c r="AC115" s="218">
        <v>736</v>
      </c>
      <c r="AD115" s="194">
        <v>156</v>
      </c>
      <c r="AE115" s="213">
        <v>580</v>
      </c>
      <c r="AF115" s="218">
        <v>1179</v>
      </c>
      <c r="AG115" s="194">
        <v>278</v>
      </c>
      <c r="AH115" s="213">
        <v>901</v>
      </c>
      <c r="AI115" s="218">
        <v>836</v>
      </c>
      <c r="AJ115" s="194">
        <v>188</v>
      </c>
      <c r="AK115" s="213">
        <v>648</v>
      </c>
      <c r="AL115" s="218">
        <v>327</v>
      </c>
      <c r="AM115" s="194">
        <v>85</v>
      </c>
      <c r="AN115" s="196">
        <v>242</v>
      </c>
      <c r="AO115" s="206">
        <v>221</v>
      </c>
      <c r="AP115" s="194">
        <v>48</v>
      </c>
      <c r="AQ115" s="213">
        <v>173</v>
      </c>
      <c r="AR115" s="218">
        <v>518</v>
      </c>
      <c r="AS115" s="194">
        <v>122</v>
      </c>
      <c r="AT115" s="196">
        <v>396</v>
      </c>
      <c r="AU115" s="206">
        <v>672</v>
      </c>
      <c r="AV115" s="194">
        <v>138</v>
      </c>
      <c r="AW115" s="213">
        <v>534</v>
      </c>
      <c r="AX115" s="218">
        <v>338</v>
      </c>
      <c r="AY115" s="194">
        <v>74</v>
      </c>
      <c r="AZ115" s="196">
        <v>264</v>
      </c>
      <c r="BA115" s="206">
        <v>514</v>
      </c>
      <c r="BB115" s="202">
        <v>121</v>
      </c>
      <c r="BC115" s="215">
        <v>393</v>
      </c>
      <c r="BD115" s="218">
        <v>626</v>
      </c>
      <c r="BE115" s="202">
        <v>149</v>
      </c>
      <c r="BF115" s="203">
        <v>477</v>
      </c>
      <c r="BG115" s="206">
        <v>656</v>
      </c>
      <c r="BH115" s="202">
        <v>142</v>
      </c>
      <c r="BI115" s="215">
        <v>514</v>
      </c>
      <c r="BJ115" s="218">
        <v>453</v>
      </c>
      <c r="BK115" s="202">
        <v>121</v>
      </c>
      <c r="BL115" s="203">
        <v>332</v>
      </c>
      <c r="BM115" s="206">
        <v>607</v>
      </c>
      <c r="BN115" s="202">
        <v>101</v>
      </c>
      <c r="BO115" s="215">
        <v>506</v>
      </c>
      <c r="BP115" s="218">
        <v>68</v>
      </c>
      <c r="BQ115" s="202">
        <v>17</v>
      </c>
      <c r="BR115" s="203">
        <v>51</v>
      </c>
    </row>
    <row r="116" spans="1:70" s="20" customFormat="1" ht="15" customHeight="1">
      <c r="A116" s="182" t="s">
        <v>113</v>
      </c>
      <c r="B116" s="172">
        <v>5823</v>
      </c>
      <c r="C116" s="195">
        <v>1389</v>
      </c>
      <c r="D116" s="212">
        <v>4434</v>
      </c>
      <c r="E116" s="169">
        <v>660</v>
      </c>
      <c r="F116" s="116">
        <v>148</v>
      </c>
      <c r="G116" s="180">
        <v>512</v>
      </c>
      <c r="H116" s="169">
        <v>633</v>
      </c>
      <c r="I116" s="116">
        <v>140</v>
      </c>
      <c r="J116" s="180">
        <v>493</v>
      </c>
      <c r="K116" s="169">
        <v>394</v>
      </c>
      <c r="L116" s="116">
        <v>95</v>
      </c>
      <c r="M116" s="180">
        <v>299</v>
      </c>
      <c r="N116" s="169">
        <v>408</v>
      </c>
      <c r="O116" s="116">
        <v>95</v>
      </c>
      <c r="P116" s="177">
        <v>313</v>
      </c>
      <c r="Q116" s="169">
        <v>335</v>
      </c>
      <c r="R116" s="116">
        <v>75</v>
      </c>
      <c r="S116" s="180">
        <v>260</v>
      </c>
      <c r="T116" s="169">
        <v>280</v>
      </c>
      <c r="U116" s="116">
        <v>67</v>
      </c>
      <c r="V116" s="180">
        <v>213</v>
      </c>
      <c r="W116" s="169">
        <v>300</v>
      </c>
      <c r="X116" s="116">
        <v>65</v>
      </c>
      <c r="Y116" s="180">
        <v>235</v>
      </c>
      <c r="Z116" s="169">
        <v>386</v>
      </c>
      <c r="AA116" s="116">
        <v>90</v>
      </c>
      <c r="AB116" s="180">
        <v>296</v>
      </c>
      <c r="AC116" s="169">
        <v>225</v>
      </c>
      <c r="AD116" s="116">
        <v>46</v>
      </c>
      <c r="AE116" s="180">
        <v>179</v>
      </c>
      <c r="AF116" s="169">
        <v>370</v>
      </c>
      <c r="AG116" s="116">
        <v>105</v>
      </c>
      <c r="AH116" s="180">
        <v>265</v>
      </c>
      <c r="AI116" s="169">
        <v>285</v>
      </c>
      <c r="AJ116" s="116">
        <v>66</v>
      </c>
      <c r="AK116" s="180">
        <v>219</v>
      </c>
      <c r="AL116" s="169">
        <v>89</v>
      </c>
      <c r="AM116" s="116">
        <v>28</v>
      </c>
      <c r="AN116" s="177">
        <v>61</v>
      </c>
      <c r="AO116" s="172">
        <v>55</v>
      </c>
      <c r="AP116" s="116">
        <v>13</v>
      </c>
      <c r="AQ116" s="180">
        <v>42</v>
      </c>
      <c r="AR116" s="169">
        <v>173</v>
      </c>
      <c r="AS116" s="116">
        <v>39</v>
      </c>
      <c r="AT116" s="177">
        <v>134</v>
      </c>
      <c r="AU116" s="172">
        <v>235</v>
      </c>
      <c r="AV116" s="116">
        <v>69</v>
      </c>
      <c r="AW116" s="180">
        <v>166</v>
      </c>
      <c r="AX116" s="169">
        <v>105</v>
      </c>
      <c r="AY116" s="116">
        <v>22</v>
      </c>
      <c r="AZ116" s="177">
        <v>83</v>
      </c>
      <c r="BA116" s="172">
        <v>174</v>
      </c>
      <c r="BB116" s="116">
        <v>49</v>
      </c>
      <c r="BC116" s="180">
        <v>125</v>
      </c>
      <c r="BD116" s="169">
        <v>224</v>
      </c>
      <c r="BE116" s="116">
        <v>58</v>
      </c>
      <c r="BF116" s="177">
        <v>166</v>
      </c>
      <c r="BG116" s="172">
        <v>179</v>
      </c>
      <c r="BH116" s="116">
        <v>47</v>
      </c>
      <c r="BI116" s="180">
        <v>132</v>
      </c>
      <c r="BJ116" s="169">
        <v>133</v>
      </c>
      <c r="BK116" s="116">
        <v>36</v>
      </c>
      <c r="BL116" s="177">
        <v>97</v>
      </c>
      <c r="BM116" s="172">
        <v>164</v>
      </c>
      <c r="BN116" s="116">
        <v>34</v>
      </c>
      <c r="BO116" s="180">
        <v>130</v>
      </c>
      <c r="BP116" s="169">
        <v>16</v>
      </c>
      <c r="BQ116" s="116">
        <v>2</v>
      </c>
      <c r="BR116" s="177">
        <v>14</v>
      </c>
    </row>
    <row r="117" spans="1:70" s="20" customFormat="1" ht="15" customHeight="1">
      <c r="A117" s="182" t="s">
        <v>87</v>
      </c>
      <c r="B117" s="172">
        <v>4823</v>
      </c>
      <c r="C117" s="195">
        <v>1107</v>
      </c>
      <c r="D117" s="212">
        <v>3716</v>
      </c>
      <c r="E117" s="169">
        <v>531</v>
      </c>
      <c r="F117" s="116">
        <v>115</v>
      </c>
      <c r="G117" s="180">
        <v>416</v>
      </c>
      <c r="H117" s="169">
        <v>484</v>
      </c>
      <c r="I117" s="116">
        <v>129</v>
      </c>
      <c r="J117" s="180">
        <v>355</v>
      </c>
      <c r="K117" s="169">
        <v>296</v>
      </c>
      <c r="L117" s="116">
        <v>66</v>
      </c>
      <c r="M117" s="180">
        <v>230</v>
      </c>
      <c r="N117" s="169">
        <v>378</v>
      </c>
      <c r="O117" s="116">
        <v>83</v>
      </c>
      <c r="P117" s="177">
        <v>295</v>
      </c>
      <c r="Q117" s="169">
        <v>282</v>
      </c>
      <c r="R117" s="116">
        <v>55</v>
      </c>
      <c r="S117" s="180">
        <v>227</v>
      </c>
      <c r="T117" s="169">
        <v>259</v>
      </c>
      <c r="U117" s="116">
        <v>58</v>
      </c>
      <c r="V117" s="180">
        <v>201</v>
      </c>
      <c r="W117" s="169">
        <v>243</v>
      </c>
      <c r="X117" s="116">
        <v>65</v>
      </c>
      <c r="Y117" s="180">
        <v>178</v>
      </c>
      <c r="Z117" s="169">
        <v>319</v>
      </c>
      <c r="AA117" s="116">
        <v>82</v>
      </c>
      <c r="AB117" s="180">
        <v>237</v>
      </c>
      <c r="AC117" s="169">
        <v>182</v>
      </c>
      <c r="AD117" s="116">
        <v>45</v>
      </c>
      <c r="AE117" s="180">
        <v>137</v>
      </c>
      <c r="AF117" s="169">
        <v>326</v>
      </c>
      <c r="AG117" s="116">
        <v>70</v>
      </c>
      <c r="AH117" s="180">
        <v>256</v>
      </c>
      <c r="AI117" s="169">
        <v>234</v>
      </c>
      <c r="AJ117" s="116">
        <v>55</v>
      </c>
      <c r="AK117" s="180">
        <v>179</v>
      </c>
      <c r="AL117" s="169">
        <v>85</v>
      </c>
      <c r="AM117" s="116">
        <v>28</v>
      </c>
      <c r="AN117" s="177">
        <v>57</v>
      </c>
      <c r="AO117" s="172">
        <v>64</v>
      </c>
      <c r="AP117" s="116">
        <v>14</v>
      </c>
      <c r="AQ117" s="180">
        <v>50</v>
      </c>
      <c r="AR117" s="169">
        <v>132</v>
      </c>
      <c r="AS117" s="116">
        <v>34</v>
      </c>
      <c r="AT117" s="177">
        <v>98</v>
      </c>
      <c r="AU117" s="172">
        <v>168</v>
      </c>
      <c r="AV117" s="116">
        <v>26</v>
      </c>
      <c r="AW117" s="180">
        <v>142</v>
      </c>
      <c r="AX117" s="169">
        <v>87</v>
      </c>
      <c r="AY117" s="116">
        <v>21</v>
      </c>
      <c r="AZ117" s="177">
        <v>66</v>
      </c>
      <c r="BA117" s="172">
        <v>121</v>
      </c>
      <c r="BB117" s="116">
        <v>24</v>
      </c>
      <c r="BC117" s="180">
        <v>97</v>
      </c>
      <c r="BD117" s="169">
        <v>156</v>
      </c>
      <c r="BE117" s="116">
        <v>29</v>
      </c>
      <c r="BF117" s="177">
        <v>127</v>
      </c>
      <c r="BG117" s="172">
        <v>187</v>
      </c>
      <c r="BH117" s="116">
        <v>48</v>
      </c>
      <c r="BI117" s="180">
        <v>139</v>
      </c>
      <c r="BJ117" s="169">
        <v>117</v>
      </c>
      <c r="BK117" s="116">
        <v>34</v>
      </c>
      <c r="BL117" s="177">
        <v>83</v>
      </c>
      <c r="BM117" s="172">
        <v>153</v>
      </c>
      <c r="BN117" s="116">
        <v>20</v>
      </c>
      <c r="BO117" s="180">
        <v>133</v>
      </c>
      <c r="BP117" s="169">
        <v>19</v>
      </c>
      <c r="BQ117" s="116">
        <v>6</v>
      </c>
      <c r="BR117" s="177">
        <v>13</v>
      </c>
    </row>
    <row r="118" spans="1:70" s="20" customFormat="1" ht="15" customHeight="1">
      <c r="A118" s="182" t="s">
        <v>88</v>
      </c>
      <c r="B118" s="172">
        <v>3255</v>
      </c>
      <c r="C118" s="195">
        <v>687</v>
      </c>
      <c r="D118" s="212">
        <v>2568</v>
      </c>
      <c r="E118" s="169">
        <v>389</v>
      </c>
      <c r="F118" s="116">
        <v>72</v>
      </c>
      <c r="G118" s="180">
        <v>317</v>
      </c>
      <c r="H118" s="169">
        <v>295</v>
      </c>
      <c r="I118" s="116">
        <v>62</v>
      </c>
      <c r="J118" s="180">
        <v>233</v>
      </c>
      <c r="K118" s="169">
        <v>209</v>
      </c>
      <c r="L118" s="116">
        <v>54</v>
      </c>
      <c r="M118" s="180">
        <v>155</v>
      </c>
      <c r="N118" s="169">
        <v>210</v>
      </c>
      <c r="O118" s="116">
        <v>44</v>
      </c>
      <c r="P118" s="177">
        <v>166</v>
      </c>
      <c r="Q118" s="169">
        <v>203</v>
      </c>
      <c r="R118" s="116">
        <v>39</v>
      </c>
      <c r="S118" s="180">
        <v>164</v>
      </c>
      <c r="T118" s="169">
        <v>199</v>
      </c>
      <c r="U118" s="116">
        <v>47</v>
      </c>
      <c r="V118" s="180">
        <v>152</v>
      </c>
      <c r="W118" s="169">
        <v>156</v>
      </c>
      <c r="X118" s="116">
        <v>31</v>
      </c>
      <c r="Y118" s="180">
        <v>125</v>
      </c>
      <c r="Z118" s="169">
        <v>215</v>
      </c>
      <c r="AA118" s="116">
        <v>38</v>
      </c>
      <c r="AB118" s="180">
        <v>177</v>
      </c>
      <c r="AC118" s="169">
        <v>131</v>
      </c>
      <c r="AD118" s="116">
        <v>27</v>
      </c>
      <c r="AE118" s="180">
        <v>104</v>
      </c>
      <c r="AF118" s="169">
        <v>213</v>
      </c>
      <c r="AG118" s="116">
        <v>59</v>
      </c>
      <c r="AH118" s="180">
        <v>154</v>
      </c>
      <c r="AI118" s="169">
        <v>126</v>
      </c>
      <c r="AJ118" s="116">
        <v>31</v>
      </c>
      <c r="AK118" s="180">
        <v>95</v>
      </c>
      <c r="AL118" s="169">
        <v>62</v>
      </c>
      <c r="AM118" s="116">
        <v>10</v>
      </c>
      <c r="AN118" s="177">
        <v>52</v>
      </c>
      <c r="AO118" s="172">
        <v>44</v>
      </c>
      <c r="AP118" s="116">
        <v>4</v>
      </c>
      <c r="AQ118" s="180">
        <v>40</v>
      </c>
      <c r="AR118" s="169">
        <v>91</v>
      </c>
      <c r="AS118" s="116">
        <v>20</v>
      </c>
      <c r="AT118" s="177">
        <v>71</v>
      </c>
      <c r="AU118" s="172">
        <v>114</v>
      </c>
      <c r="AV118" s="116">
        <v>18</v>
      </c>
      <c r="AW118" s="180">
        <v>96</v>
      </c>
      <c r="AX118" s="169">
        <v>73</v>
      </c>
      <c r="AY118" s="116">
        <v>15</v>
      </c>
      <c r="AZ118" s="177">
        <v>58</v>
      </c>
      <c r="BA118" s="172">
        <v>82</v>
      </c>
      <c r="BB118" s="116">
        <v>16</v>
      </c>
      <c r="BC118" s="180">
        <v>66</v>
      </c>
      <c r="BD118" s="169">
        <v>105</v>
      </c>
      <c r="BE118" s="116">
        <v>32</v>
      </c>
      <c r="BF118" s="177">
        <v>73</v>
      </c>
      <c r="BG118" s="172">
        <v>110</v>
      </c>
      <c r="BH118" s="116">
        <v>26</v>
      </c>
      <c r="BI118" s="180">
        <v>84</v>
      </c>
      <c r="BJ118" s="169">
        <v>81</v>
      </c>
      <c r="BK118" s="116">
        <v>16</v>
      </c>
      <c r="BL118" s="177">
        <v>65</v>
      </c>
      <c r="BM118" s="172">
        <v>130</v>
      </c>
      <c r="BN118" s="116">
        <v>21</v>
      </c>
      <c r="BO118" s="180">
        <v>109</v>
      </c>
      <c r="BP118" s="169">
        <v>17</v>
      </c>
      <c r="BQ118" s="116">
        <v>5</v>
      </c>
      <c r="BR118" s="177">
        <v>12</v>
      </c>
    </row>
    <row r="119" spans="1:70" s="20" customFormat="1" ht="15" customHeight="1">
      <c r="A119" s="182" t="s">
        <v>89</v>
      </c>
      <c r="B119" s="172">
        <v>2641</v>
      </c>
      <c r="C119" s="195">
        <v>493</v>
      </c>
      <c r="D119" s="212">
        <v>2148</v>
      </c>
      <c r="E119" s="169">
        <v>276</v>
      </c>
      <c r="F119" s="116">
        <v>47</v>
      </c>
      <c r="G119" s="180">
        <v>229</v>
      </c>
      <c r="H119" s="169">
        <v>232</v>
      </c>
      <c r="I119" s="116">
        <v>36</v>
      </c>
      <c r="J119" s="180">
        <v>196</v>
      </c>
      <c r="K119" s="169">
        <v>192</v>
      </c>
      <c r="L119" s="116">
        <v>37</v>
      </c>
      <c r="M119" s="180">
        <v>155</v>
      </c>
      <c r="N119" s="169">
        <v>202</v>
      </c>
      <c r="O119" s="116">
        <v>35</v>
      </c>
      <c r="P119" s="177">
        <v>167</v>
      </c>
      <c r="Q119" s="169">
        <v>160</v>
      </c>
      <c r="R119" s="116">
        <v>27</v>
      </c>
      <c r="S119" s="180">
        <v>133</v>
      </c>
      <c r="T119" s="169">
        <v>142</v>
      </c>
      <c r="U119" s="116">
        <v>34</v>
      </c>
      <c r="V119" s="180">
        <v>108</v>
      </c>
      <c r="W119" s="169">
        <v>136</v>
      </c>
      <c r="X119" s="116">
        <v>33</v>
      </c>
      <c r="Y119" s="180">
        <v>103</v>
      </c>
      <c r="Z119" s="169">
        <v>183</v>
      </c>
      <c r="AA119" s="116">
        <v>28</v>
      </c>
      <c r="AB119" s="180">
        <v>155</v>
      </c>
      <c r="AC119" s="169">
        <v>124</v>
      </c>
      <c r="AD119" s="116">
        <v>24</v>
      </c>
      <c r="AE119" s="180">
        <v>100</v>
      </c>
      <c r="AF119" s="169">
        <v>164</v>
      </c>
      <c r="AG119" s="116">
        <v>30</v>
      </c>
      <c r="AH119" s="180">
        <v>134</v>
      </c>
      <c r="AI119" s="169">
        <v>103</v>
      </c>
      <c r="AJ119" s="116">
        <v>24</v>
      </c>
      <c r="AK119" s="180">
        <v>79</v>
      </c>
      <c r="AL119" s="169">
        <v>49</v>
      </c>
      <c r="AM119" s="116">
        <v>9</v>
      </c>
      <c r="AN119" s="177">
        <v>40</v>
      </c>
      <c r="AO119" s="172">
        <v>31</v>
      </c>
      <c r="AP119" s="116">
        <v>8</v>
      </c>
      <c r="AQ119" s="180">
        <v>23</v>
      </c>
      <c r="AR119" s="169">
        <v>70</v>
      </c>
      <c r="AS119" s="116">
        <v>17</v>
      </c>
      <c r="AT119" s="177">
        <v>53</v>
      </c>
      <c r="AU119" s="172">
        <v>89</v>
      </c>
      <c r="AV119" s="116">
        <v>15</v>
      </c>
      <c r="AW119" s="180">
        <v>74</v>
      </c>
      <c r="AX119" s="169">
        <v>42</v>
      </c>
      <c r="AY119" s="116">
        <v>7</v>
      </c>
      <c r="AZ119" s="177">
        <v>35</v>
      </c>
      <c r="BA119" s="172">
        <v>95</v>
      </c>
      <c r="BB119" s="116">
        <v>19</v>
      </c>
      <c r="BC119" s="180">
        <v>76</v>
      </c>
      <c r="BD119" s="169">
        <v>65</v>
      </c>
      <c r="BE119" s="116">
        <v>11</v>
      </c>
      <c r="BF119" s="177">
        <v>54</v>
      </c>
      <c r="BG119" s="172">
        <v>106</v>
      </c>
      <c r="BH119" s="116">
        <v>11</v>
      </c>
      <c r="BI119" s="180">
        <v>95</v>
      </c>
      <c r="BJ119" s="169">
        <v>79</v>
      </c>
      <c r="BK119" s="116">
        <v>23</v>
      </c>
      <c r="BL119" s="177">
        <v>56</v>
      </c>
      <c r="BM119" s="172">
        <v>94</v>
      </c>
      <c r="BN119" s="116">
        <v>17</v>
      </c>
      <c r="BO119" s="180">
        <v>77</v>
      </c>
      <c r="BP119" s="169">
        <v>7</v>
      </c>
      <c r="BQ119" s="116">
        <v>1</v>
      </c>
      <c r="BR119" s="177">
        <v>6</v>
      </c>
    </row>
    <row r="120" spans="1:70" s="20" customFormat="1" ht="15" customHeight="1">
      <c r="A120" s="182" t="s">
        <v>90</v>
      </c>
      <c r="B120" s="172">
        <v>1961</v>
      </c>
      <c r="C120" s="195">
        <v>371</v>
      </c>
      <c r="D120" s="212">
        <v>1590</v>
      </c>
      <c r="E120" s="169">
        <v>233</v>
      </c>
      <c r="F120" s="116">
        <v>36</v>
      </c>
      <c r="G120" s="180">
        <v>197</v>
      </c>
      <c r="H120" s="169">
        <v>193</v>
      </c>
      <c r="I120" s="116">
        <v>34</v>
      </c>
      <c r="J120" s="180">
        <v>159</v>
      </c>
      <c r="K120" s="169">
        <v>118</v>
      </c>
      <c r="L120" s="116">
        <v>25</v>
      </c>
      <c r="M120" s="180">
        <v>93</v>
      </c>
      <c r="N120" s="169">
        <v>164</v>
      </c>
      <c r="O120" s="116">
        <v>41</v>
      </c>
      <c r="P120" s="177">
        <v>123</v>
      </c>
      <c r="Q120" s="169">
        <v>131</v>
      </c>
      <c r="R120" s="116">
        <v>27</v>
      </c>
      <c r="S120" s="180">
        <v>104</v>
      </c>
      <c r="T120" s="169">
        <v>102</v>
      </c>
      <c r="U120" s="116">
        <v>18</v>
      </c>
      <c r="V120" s="180">
        <v>84</v>
      </c>
      <c r="W120" s="169">
        <v>90</v>
      </c>
      <c r="X120" s="116">
        <v>12</v>
      </c>
      <c r="Y120" s="180">
        <v>78</v>
      </c>
      <c r="Z120" s="169">
        <v>134</v>
      </c>
      <c r="AA120" s="116">
        <v>22</v>
      </c>
      <c r="AB120" s="180">
        <v>112</v>
      </c>
      <c r="AC120" s="169">
        <v>74</v>
      </c>
      <c r="AD120" s="116">
        <v>14</v>
      </c>
      <c r="AE120" s="180">
        <v>60</v>
      </c>
      <c r="AF120" s="169">
        <v>106</v>
      </c>
      <c r="AG120" s="116">
        <v>14</v>
      </c>
      <c r="AH120" s="180">
        <v>92</v>
      </c>
      <c r="AI120" s="169">
        <v>88</v>
      </c>
      <c r="AJ120" s="116">
        <v>12</v>
      </c>
      <c r="AK120" s="180">
        <v>76</v>
      </c>
      <c r="AL120" s="169">
        <v>42</v>
      </c>
      <c r="AM120" s="116">
        <v>10</v>
      </c>
      <c r="AN120" s="177">
        <v>32</v>
      </c>
      <c r="AO120" s="172">
        <v>27</v>
      </c>
      <c r="AP120" s="116">
        <v>9</v>
      </c>
      <c r="AQ120" s="180">
        <v>18</v>
      </c>
      <c r="AR120" s="169">
        <v>52</v>
      </c>
      <c r="AS120" s="116">
        <v>12</v>
      </c>
      <c r="AT120" s="177">
        <v>40</v>
      </c>
      <c r="AU120" s="172">
        <v>66</v>
      </c>
      <c r="AV120" s="116">
        <v>10</v>
      </c>
      <c r="AW120" s="180">
        <v>56</v>
      </c>
      <c r="AX120" s="169">
        <v>31</v>
      </c>
      <c r="AY120" s="116">
        <v>9</v>
      </c>
      <c r="AZ120" s="177">
        <v>22</v>
      </c>
      <c r="BA120" s="172">
        <v>42</v>
      </c>
      <c r="BB120" s="116">
        <v>13</v>
      </c>
      <c r="BC120" s="180">
        <v>29</v>
      </c>
      <c r="BD120" s="169">
        <v>76</v>
      </c>
      <c r="BE120" s="116">
        <v>19</v>
      </c>
      <c r="BF120" s="177">
        <v>57</v>
      </c>
      <c r="BG120" s="172">
        <v>74</v>
      </c>
      <c r="BH120" s="116">
        <v>10</v>
      </c>
      <c r="BI120" s="180">
        <v>64</v>
      </c>
      <c r="BJ120" s="169">
        <v>43</v>
      </c>
      <c r="BK120" s="116">
        <v>12</v>
      </c>
      <c r="BL120" s="177">
        <v>31</v>
      </c>
      <c r="BM120" s="172">
        <v>66</v>
      </c>
      <c r="BN120" s="116">
        <v>9</v>
      </c>
      <c r="BO120" s="180">
        <v>57</v>
      </c>
      <c r="BP120" s="169">
        <v>9</v>
      </c>
      <c r="BQ120" s="116">
        <v>3</v>
      </c>
      <c r="BR120" s="177">
        <v>6</v>
      </c>
    </row>
    <row r="121" spans="1:70" s="2" customFormat="1" ht="15" customHeight="1">
      <c r="A121" s="209" t="s">
        <v>22</v>
      </c>
      <c r="B121" s="211">
        <v>3864</v>
      </c>
      <c r="C121" s="211">
        <v>639</v>
      </c>
      <c r="D121" s="211">
        <v>3225</v>
      </c>
      <c r="E121" s="218">
        <v>434</v>
      </c>
      <c r="F121" s="194">
        <v>59</v>
      </c>
      <c r="G121" s="213">
        <v>375</v>
      </c>
      <c r="H121" s="218">
        <v>320</v>
      </c>
      <c r="I121" s="194">
        <v>57</v>
      </c>
      <c r="J121" s="213">
        <v>263</v>
      </c>
      <c r="K121" s="218">
        <v>233</v>
      </c>
      <c r="L121" s="194">
        <v>46</v>
      </c>
      <c r="M121" s="213">
        <v>187</v>
      </c>
      <c r="N121" s="218">
        <v>298</v>
      </c>
      <c r="O121" s="194">
        <v>46</v>
      </c>
      <c r="P121" s="196">
        <v>252</v>
      </c>
      <c r="Q121" s="218">
        <v>239</v>
      </c>
      <c r="R121" s="194">
        <v>42</v>
      </c>
      <c r="S121" s="213">
        <v>197</v>
      </c>
      <c r="T121" s="218">
        <v>205</v>
      </c>
      <c r="U121" s="194">
        <v>38</v>
      </c>
      <c r="V121" s="213">
        <v>167</v>
      </c>
      <c r="W121" s="218">
        <v>145</v>
      </c>
      <c r="X121" s="194">
        <v>31</v>
      </c>
      <c r="Y121" s="213">
        <v>114</v>
      </c>
      <c r="Z121" s="218">
        <v>293</v>
      </c>
      <c r="AA121" s="194">
        <v>39</v>
      </c>
      <c r="AB121" s="213">
        <v>254</v>
      </c>
      <c r="AC121" s="218">
        <v>173</v>
      </c>
      <c r="AD121" s="194">
        <v>27</v>
      </c>
      <c r="AE121" s="213">
        <v>146</v>
      </c>
      <c r="AF121" s="218">
        <v>248</v>
      </c>
      <c r="AG121" s="194">
        <v>54</v>
      </c>
      <c r="AH121" s="213">
        <v>194</v>
      </c>
      <c r="AI121" s="218">
        <v>162</v>
      </c>
      <c r="AJ121" s="194">
        <v>26</v>
      </c>
      <c r="AK121" s="213">
        <v>136</v>
      </c>
      <c r="AL121" s="218">
        <v>71</v>
      </c>
      <c r="AM121" s="194">
        <v>11</v>
      </c>
      <c r="AN121" s="196">
        <v>60</v>
      </c>
      <c r="AO121" s="206">
        <v>57</v>
      </c>
      <c r="AP121" s="194">
        <v>8</v>
      </c>
      <c r="AQ121" s="213">
        <v>49</v>
      </c>
      <c r="AR121" s="218">
        <v>103</v>
      </c>
      <c r="AS121" s="194">
        <v>10</v>
      </c>
      <c r="AT121" s="196">
        <v>93</v>
      </c>
      <c r="AU121" s="206">
        <v>130</v>
      </c>
      <c r="AV121" s="194">
        <v>22</v>
      </c>
      <c r="AW121" s="213">
        <v>108</v>
      </c>
      <c r="AX121" s="218">
        <v>73</v>
      </c>
      <c r="AY121" s="194">
        <v>19</v>
      </c>
      <c r="AZ121" s="196">
        <v>54</v>
      </c>
      <c r="BA121" s="206">
        <v>114</v>
      </c>
      <c r="BB121" s="202">
        <v>15</v>
      </c>
      <c r="BC121" s="215">
        <v>99</v>
      </c>
      <c r="BD121" s="218">
        <v>144</v>
      </c>
      <c r="BE121" s="202">
        <v>28</v>
      </c>
      <c r="BF121" s="203">
        <v>116</v>
      </c>
      <c r="BG121" s="206">
        <v>154</v>
      </c>
      <c r="BH121" s="202">
        <v>26</v>
      </c>
      <c r="BI121" s="215">
        <v>128</v>
      </c>
      <c r="BJ121" s="218">
        <v>104</v>
      </c>
      <c r="BK121" s="202">
        <v>18</v>
      </c>
      <c r="BL121" s="203">
        <v>86</v>
      </c>
      <c r="BM121" s="206">
        <v>148</v>
      </c>
      <c r="BN121" s="202">
        <v>14</v>
      </c>
      <c r="BO121" s="215">
        <v>134</v>
      </c>
      <c r="BP121" s="218">
        <v>16</v>
      </c>
      <c r="BQ121" s="202">
        <v>3</v>
      </c>
      <c r="BR121" s="203">
        <v>13</v>
      </c>
    </row>
    <row r="122" spans="1:70" s="20" customFormat="1" ht="15" customHeight="1">
      <c r="A122" s="182" t="s">
        <v>114</v>
      </c>
      <c r="B122" s="172">
        <v>1545</v>
      </c>
      <c r="C122" s="195">
        <v>273</v>
      </c>
      <c r="D122" s="212">
        <v>1272</v>
      </c>
      <c r="E122" s="169">
        <v>173</v>
      </c>
      <c r="F122" s="116">
        <v>20</v>
      </c>
      <c r="G122" s="180">
        <v>153</v>
      </c>
      <c r="H122" s="169">
        <v>138</v>
      </c>
      <c r="I122" s="116">
        <v>28</v>
      </c>
      <c r="J122" s="180">
        <v>110</v>
      </c>
      <c r="K122" s="169">
        <v>107</v>
      </c>
      <c r="L122" s="116">
        <v>24</v>
      </c>
      <c r="M122" s="180">
        <v>83</v>
      </c>
      <c r="N122" s="169">
        <v>114</v>
      </c>
      <c r="O122" s="116">
        <v>16</v>
      </c>
      <c r="P122" s="177">
        <v>98</v>
      </c>
      <c r="Q122" s="169">
        <v>87</v>
      </c>
      <c r="R122" s="116">
        <v>17</v>
      </c>
      <c r="S122" s="180">
        <v>70</v>
      </c>
      <c r="T122" s="169">
        <v>83</v>
      </c>
      <c r="U122" s="116">
        <v>15</v>
      </c>
      <c r="V122" s="180">
        <v>68</v>
      </c>
      <c r="W122" s="169">
        <v>59</v>
      </c>
      <c r="X122" s="116">
        <v>9</v>
      </c>
      <c r="Y122" s="180">
        <v>50</v>
      </c>
      <c r="Z122" s="169">
        <v>112</v>
      </c>
      <c r="AA122" s="116">
        <v>20</v>
      </c>
      <c r="AB122" s="180">
        <v>92</v>
      </c>
      <c r="AC122" s="169">
        <v>67</v>
      </c>
      <c r="AD122" s="116">
        <v>12</v>
      </c>
      <c r="AE122" s="180">
        <v>55</v>
      </c>
      <c r="AF122" s="169">
        <v>101</v>
      </c>
      <c r="AG122" s="116">
        <v>24</v>
      </c>
      <c r="AH122" s="180">
        <v>77</v>
      </c>
      <c r="AI122" s="169">
        <v>72</v>
      </c>
      <c r="AJ122" s="116">
        <v>11</v>
      </c>
      <c r="AK122" s="180">
        <v>61</v>
      </c>
      <c r="AL122" s="169">
        <v>29</v>
      </c>
      <c r="AM122" s="116">
        <v>7</v>
      </c>
      <c r="AN122" s="177">
        <v>22</v>
      </c>
      <c r="AO122" s="172">
        <v>20</v>
      </c>
      <c r="AP122" s="116">
        <v>3</v>
      </c>
      <c r="AQ122" s="180">
        <v>17</v>
      </c>
      <c r="AR122" s="169">
        <v>46</v>
      </c>
      <c r="AS122" s="116">
        <v>6</v>
      </c>
      <c r="AT122" s="177">
        <v>40</v>
      </c>
      <c r="AU122" s="172">
        <v>49</v>
      </c>
      <c r="AV122" s="116">
        <v>10</v>
      </c>
      <c r="AW122" s="180">
        <v>39</v>
      </c>
      <c r="AX122" s="169">
        <v>28</v>
      </c>
      <c r="AY122" s="116">
        <v>8</v>
      </c>
      <c r="AZ122" s="177">
        <v>20</v>
      </c>
      <c r="BA122" s="172">
        <v>49</v>
      </c>
      <c r="BB122" s="116">
        <v>7</v>
      </c>
      <c r="BC122" s="180">
        <v>42</v>
      </c>
      <c r="BD122" s="169">
        <v>57</v>
      </c>
      <c r="BE122" s="116">
        <v>11</v>
      </c>
      <c r="BF122" s="177">
        <v>46</v>
      </c>
      <c r="BG122" s="172">
        <v>58</v>
      </c>
      <c r="BH122" s="116">
        <v>10</v>
      </c>
      <c r="BI122" s="180">
        <v>48</v>
      </c>
      <c r="BJ122" s="169">
        <v>33</v>
      </c>
      <c r="BK122" s="116">
        <v>7</v>
      </c>
      <c r="BL122" s="177">
        <v>26</v>
      </c>
      <c r="BM122" s="172">
        <v>58</v>
      </c>
      <c r="BN122" s="116">
        <v>7</v>
      </c>
      <c r="BO122" s="180">
        <v>51</v>
      </c>
      <c r="BP122" s="169">
        <v>5</v>
      </c>
      <c r="BQ122" s="116">
        <v>1</v>
      </c>
      <c r="BR122" s="177">
        <v>4</v>
      </c>
    </row>
    <row r="123" spans="1:70" s="20" customFormat="1" ht="15" customHeight="1">
      <c r="A123" s="182" t="s">
        <v>91</v>
      </c>
      <c r="B123" s="172">
        <v>1017</v>
      </c>
      <c r="C123" s="195">
        <v>173</v>
      </c>
      <c r="D123" s="212">
        <v>844</v>
      </c>
      <c r="E123" s="169">
        <v>122</v>
      </c>
      <c r="F123" s="116">
        <v>16</v>
      </c>
      <c r="G123" s="180">
        <v>106</v>
      </c>
      <c r="H123" s="169">
        <v>80</v>
      </c>
      <c r="I123" s="116">
        <v>11</v>
      </c>
      <c r="J123" s="180">
        <v>69</v>
      </c>
      <c r="K123" s="169">
        <v>68</v>
      </c>
      <c r="L123" s="116">
        <v>15</v>
      </c>
      <c r="M123" s="180">
        <v>53</v>
      </c>
      <c r="N123" s="169">
        <v>73</v>
      </c>
      <c r="O123" s="116">
        <v>10</v>
      </c>
      <c r="P123" s="177">
        <v>63</v>
      </c>
      <c r="Q123" s="169">
        <v>71</v>
      </c>
      <c r="R123" s="116">
        <v>14</v>
      </c>
      <c r="S123" s="180">
        <v>57</v>
      </c>
      <c r="T123" s="169">
        <v>51</v>
      </c>
      <c r="U123" s="116">
        <v>14</v>
      </c>
      <c r="V123" s="180">
        <v>37</v>
      </c>
      <c r="W123" s="169">
        <v>39</v>
      </c>
      <c r="X123" s="116">
        <v>11</v>
      </c>
      <c r="Y123" s="180">
        <v>28</v>
      </c>
      <c r="Z123" s="169">
        <v>80</v>
      </c>
      <c r="AA123" s="116">
        <v>8</v>
      </c>
      <c r="AB123" s="180">
        <v>72</v>
      </c>
      <c r="AC123" s="169">
        <v>47</v>
      </c>
      <c r="AD123" s="116">
        <v>7</v>
      </c>
      <c r="AE123" s="180">
        <v>40</v>
      </c>
      <c r="AF123" s="169">
        <v>66</v>
      </c>
      <c r="AG123" s="116">
        <v>14</v>
      </c>
      <c r="AH123" s="180">
        <v>52</v>
      </c>
      <c r="AI123" s="169">
        <v>45</v>
      </c>
      <c r="AJ123" s="116">
        <v>8</v>
      </c>
      <c r="AK123" s="180">
        <v>37</v>
      </c>
      <c r="AL123" s="169">
        <v>19</v>
      </c>
      <c r="AM123" s="116">
        <v>2</v>
      </c>
      <c r="AN123" s="177">
        <v>17</v>
      </c>
      <c r="AO123" s="172">
        <v>14</v>
      </c>
      <c r="AP123" s="116">
        <v>3</v>
      </c>
      <c r="AQ123" s="180">
        <v>11</v>
      </c>
      <c r="AR123" s="169">
        <v>19</v>
      </c>
      <c r="AS123" s="116">
        <v>0</v>
      </c>
      <c r="AT123" s="177">
        <v>19</v>
      </c>
      <c r="AU123" s="172">
        <v>32</v>
      </c>
      <c r="AV123" s="116">
        <v>4</v>
      </c>
      <c r="AW123" s="180">
        <v>28</v>
      </c>
      <c r="AX123" s="169">
        <v>19</v>
      </c>
      <c r="AY123" s="116">
        <v>5</v>
      </c>
      <c r="AZ123" s="177">
        <v>14</v>
      </c>
      <c r="BA123" s="172">
        <v>24</v>
      </c>
      <c r="BB123" s="116">
        <v>5</v>
      </c>
      <c r="BC123" s="180">
        <v>19</v>
      </c>
      <c r="BD123" s="169">
        <v>40</v>
      </c>
      <c r="BE123" s="116">
        <v>9</v>
      </c>
      <c r="BF123" s="177">
        <v>31</v>
      </c>
      <c r="BG123" s="172">
        <v>48</v>
      </c>
      <c r="BH123" s="116">
        <v>8</v>
      </c>
      <c r="BI123" s="180">
        <v>40</v>
      </c>
      <c r="BJ123" s="169">
        <v>20</v>
      </c>
      <c r="BK123" s="116">
        <v>5</v>
      </c>
      <c r="BL123" s="177">
        <v>15</v>
      </c>
      <c r="BM123" s="172">
        <v>36</v>
      </c>
      <c r="BN123" s="116">
        <v>4</v>
      </c>
      <c r="BO123" s="180">
        <v>32</v>
      </c>
      <c r="BP123" s="169">
        <v>4</v>
      </c>
      <c r="BQ123" s="116">
        <v>0</v>
      </c>
      <c r="BR123" s="177">
        <v>4</v>
      </c>
    </row>
    <row r="124" spans="1:70" s="20" customFormat="1" ht="15" customHeight="1">
      <c r="A124" s="182" t="s">
        <v>92</v>
      </c>
      <c r="B124" s="172">
        <v>587</v>
      </c>
      <c r="C124" s="195">
        <v>83</v>
      </c>
      <c r="D124" s="212">
        <v>504</v>
      </c>
      <c r="E124" s="169">
        <v>58</v>
      </c>
      <c r="F124" s="116">
        <v>11</v>
      </c>
      <c r="G124" s="180">
        <v>47</v>
      </c>
      <c r="H124" s="169">
        <v>38</v>
      </c>
      <c r="I124" s="116">
        <v>5</v>
      </c>
      <c r="J124" s="180">
        <v>33</v>
      </c>
      <c r="K124" s="169">
        <v>30</v>
      </c>
      <c r="L124" s="116">
        <v>4</v>
      </c>
      <c r="M124" s="180">
        <v>26</v>
      </c>
      <c r="N124" s="169">
        <v>61</v>
      </c>
      <c r="O124" s="116">
        <v>9</v>
      </c>
      <c r="P124" s="177">
        <v>52</v>
      </c>
      <c r="Q124" s="169">
        <v>41</v>
      </c>
      <c r="R124" s="116">
        <v>6</v>
      </c>
      <c r="S124" s="180">
        <v>35</v>
      </c>
      <c r="T124" s="169">
        <v>30</v>
      </c>
      <c r="U124" s="116">
        <v>6</v>
      </c>
      <c r="V124" s="180">
        <v>24</v>
      </c>
      <c r="W124" s="169">
        <v>20</v>
      </c>
      <c r="X124" s="116">
        <v>4</v>
      </c>
      <c r="Y124" s="180">
        <v>16</v>
      </c>
      <c r="Z124" s="169">
        <v>48</v>
      </c>
      <c r="AA124" s="116">
        <v>3</v>
      </c>
      <c r="AB124" s="180">
        <v>45</v>
      </c>
      <c r="AC124" s="169">
        <v>27</v>
      </c>
      <c r="AD124" s="116">
        <v>4</v>
      </c>
      <c r="AE124" s="180">
        <v>23</v>
      </c>
      <c r="AF124" s="169">
        <v>35</v>
      </c>
      <c r="AG124" s="116">
        <v>7</v>
      </c>
      <c r="AH124" s="180">
        <v>28</v>
      </c>
      <c r="AI124" s="169">
        <v>21</v>
      </c>
      <c r="AJ124" s="116">
        <v>4</v>
      </c>
      <c r="AK124" s="180">
        <v>17</v>
      </c>
      <c r="AL124" s="169">
        <v>13</v>
      </c>
      <c r="AM124" s="116">
        <v>1</v>
      </c>
      <c r="AN124" s="177">
        <v>12</v>
      </c>
      <c r="AO124" s="172">
        <v>13</v>
      </c>
      <c r="AP124" s="116">
        <v>1</v>
      </c>
      <c r="AQ124" s="180">
        <v>12</v>
      </c>
      <c r="AR124" s="169">
        <v>17</v>
      </c>
      <c r="AS124" s="116">
        <v>1</v>
      </c>
      <c r="AT124" s="177">
        <v>16</v>
      </c>
      <c r="AU124" s="172">
        <v>19</v>
      </c>
      <c r="AV124" s="116">
        <v>4</v>
      </c>
      <c r="AW124" s="180">
        <v>15</v>
      </c>
      <c r="AX124" s="169">
        <v>6</v>
      </c>
      <c r="AY124" s="116">
        <v>1</v>
      </c>
      <c r="AZ124" s="177">
        <v>5</v>
      </c>
      <c r="BA124" s="172">
        <v>19</v>
      </c>
      <c r="BB124" s="116">
        <v>1</v>
      </c>
      <c r="BC124" s="180">
        <v>18</v>
      </c>
      <c r="BD124" s="169">
        <v>17</v>
      </c>
      <c r="BE124" s="116">
        <v>3</v>
      </c>
      <c r="BF124" s="177">
        <v>14</v>
      </c>
      <c r="BG124" s="172">
        <v>21</v>
      </c>
      <c r="BH124" s="116">
        <v>0</v>
      </c>
      <c r="BI124" s="180">
        <v>21</v>
      </c>
      <c r="BJ124" s="169">
        <v>25</v>
      </c>
      <c r="BK124" s="116">
        <v>3</v>
      </c>
      <c r="BL124" s="177">
        <v>22</v>
      </c>
      <c r="BM124" s="172">
        <v>24</v>
      </c>
      <c r="BN124" s="116">
        <v>3</v>
      </c>
      <c r="BO124" s="180">
        <v>21</v>
      </c>
      <c r="BP124" s="169">
        <v>4</v>
      </c>
      <c r="BQ124" s="116">
        <v>2</v>
      </c>
      <c r="BR124" s="177">
        <v>2</v>
      </c>
    </row>
    <row r="125" spans="1:70" s="20" customFormat="1" ht="15" customHeight="1">
      <c r="A125" s="182" t="s">
        <v>93</v>
      </c>
      <c r="B125" s="172">
        <v>470</v>
      </c>
      <c r="C125" s="195">
        <v>65</v>
      </c>
      <c r="D125" s="212">
        <v>405</v>
      </c>
      <c r="E125" s="169">
        <v>59</v>
      </c>
      <c r="F125" s="116">
        <v>8</v>
      </c>
      <c r="G125" s="180">
        <v>51</v>
      </c>
      <c r="H125" s="169">
        <v>36</v>
      </c>
      <c r="I125" s="116">
        <v>6</v>
      </c>
      <c r="J125" s="180">
        <v>30</v>
      </c>
      <c r="K125" s="169">
        <v>21</v>
      </c>
      <c r="L125" s="116">
        <v>2</v>
      </c>
      <c r="M125" s="180">
        <v>19</v>
      </c>
      <c r="N125" s="169">
        <v>33</v>
      </c>
      <c r="O125" s="116">
        <v>5</v>
      </c>
      <c r="P125" s="177">
        <v>28</v>
      </c>
      <c r="Q125" s="169">
        <v>27</v>
      </c>
      <c r="R125" s="116">
        <v>3</v>
      </c>
      <c r="S125" s="180">
        <v>24</v>
      </c>
      <c r="T125" s="169">
        <v>25</v>
      </c>
      <c r="U125" s="116">
        <v>1</v>
      </c>
      <c r="V125" s="180">
        <v>24</v>
      </c>
      <c r="W125" s="169">
        <v>17</v>
      </c>
      <c r="X125" s="116">
        <v>5</v>
      </c>
      <c r="Y125" s="180">
        <v>12</v>
      </c>
      <c r="Z125" s="169">
        <v>35</v>
      </c>
      <c r="AA125" s="116">
        <v>5</v>
      </c>
      <c r="AB125" s="180">
        <v>30</v>
      </c>
      <c r="AC125" s="169">
        <v>21</v>
      </c>
      <c r="AD125" s="116">
        <v>3</v>
      </c>
      <c r="AE125" s="180">
        <v>18</v>
      </c>
      <c r="AF125" s="169">
        <v>27</v>
      </c>
      <c r="AG125" s="116">
        <v>7</v>
      </c>
      <c r="AH125" s="180">
        <v>20</v>
      </c>
      <c r="AI125" s="169">
        <v>17</v>
      </c>
      <c r="AJ125" s="116">
        <v>3</v>
      </c>
      <c r="AK125" s="180">
        <v>14</v>
      </c>
      <c r="AL125" s="169">
        <v>7</v>
      </c>
      <c r="AM125" s="116">
        <v>0</v>
      </c>
      <c r="AN125" s="177">
        <v>7</v>
      </c>
      <c r="AO125" s="172">
        <v>7</v>
      </c>
      <c r="AP125" s="116">
        <v>1</v>
      </c>
      <c r="AQ125" s="180">
        <v>6</v>
      </c>
      <c r="AR125" s="169">
        <v>14</v>
      </c>
      <c r="AS125" s="116">
        <v>1</v>
      </c>
      <c r="AT125" s="177">
        <v>13</v>
      </c>
      <c r="AU125" s="172">
        <v>20</v>
      </c>
      <c r="AV125" s="116">
        <v>3</v>
      </c>
      <c r="AW125" s="180">
        <v>17</v>
      </c>
      <c r="AX125" s="169">
        <v>15</v>
      </c>
      <c r="AY125" s="116">
        <v>3</v>
      </c>
      <c r="AZ125" s="177">
        <v>12</v>
      </c>
      <c r="BA125" s="172">
        <v>13</v>
      </c>
      <c r="BB125" s="116">
        <v>1</v>
      </c>
      <c r="BC125" s="180">
        <v>12</v>
      </c>
      <c r="BD125" s="169">
        <v>15</v>
      </c>
      <c r="BE125" s="116">
        <v>3</v>
      </c>
      <c r="BF125" s="177">
        <v>12</v>
      </c>
      <c r="BG125" s="172">
        <v>19</v>
      </c>
      <c r="BH125" s="116">
        <v>5</v>
      </c>
      <c r="BI125" s="180">
        <v>14</v>
      </c>
      <c r="BJ125" s="169">
        <v>17</v>
      </c>
      <c r="BK125" s="116">
        <v>0</v>
      </c>
      <c r="BL125" s="177">
        <v>17</v>
      </c>
      <c r="BM125" s="172">
        <v>22</v>
      </c>
      <c r="BN125" s="116">
        <v>0</v>
      </c>
      <c r="BO125" s="180">
        <v>22</v>
      </c>
      <c r="BP125" s="169">
        <v>3</v>
      </c>
      <c r="BQ125" s="116">
        <v>0</v>
      </c>
      <c r="BR125" s="177">
        <v>3</v>
      </c>
    </row>
    <row r="126" spans="1:70" s="20" customFormat="1" ht="15" customHeight="1">
      <c r="A126" s="182" t="s">
        <v>94</v>
      </c>
      <c r="B126" s="172">
        <v>245</v>
      </c>
      <c r="C126" s="195">
        <v>45</v>
      </c>
      <c r="D126" s="212">
        <v>200</v>
      </c>
      <c r="E126" s="169">
        <v>22</v>
      </c>
      <c r="F126" s="116">
        <v>4</v>
      </c>
      <c r="G126" s="180">
        <v>18</v>
      </c>
      <c r="H126" s="169">
        <v>28</v>
      </c>
      <c r="I126" s="116">
        <v>7</v>
      </c>
      <c r="J126" s="180">
        <v>21</v>
      </c>
      <c r="K126" s="169">
        <v>7</v>
      </c>
      <c r="L126" s="116">
        <v>1</v>
      </c>
      <c r="M126" s="180">
        <v>6</v>
      </c>
      <c r="N126" s="169">
        <v>17</v>
      </c>
      <c r="O126" s="116">
        <v>6</v>
      </c>
      <c r="P126" s="177">
        <v>11</v>
      </c>
      <c r="Q126" s="169">
        <v>13</v>
      </c>
      <c r="R126" s="116">
        <v>2</v>
      </c>
      <c r="S126" s="180">
        <v>11</v>
      </c>
      <c r="T126" s="169">
        <v>16</v>
      </c>
      <c r="U126" s="116">
        <v>2</v>
      </c>
      <c r="V126" s="180">
        <v>14</v>
      </c>
      <c r="W126" s="169">
        <v>10</v>
      </c>
      <c r="X126" s="116">
        <v>2</v>
      </c>
      <c r="Y126" s="180">
        <v>8</v>
      </c>
      <c r="Z126" s="169">
        <v>18</v>
      </c>
      <c r="AA126" s="116">
        <v>3</v>
      </c>
      <c r="AB126" s="180">
        <v>15</v>
      </c>
      <c r="AC126" s="169">
        <v>11</v>
      </c>
      <c r="AD126" s="116">
        <v>1</v>
      </c>
      <c r="AE126" s="180">
        <v>10</v>
      </c>
      <c r="AF126" s="169">
        <v>19</v>
      </c>
      <c r="AG126" s="116">
        <v>2</v>
      </c>
      <c r="AH126" s="180">
        <v>17</v>
      </c>
      <c r="AI126" s="169">
        <v>7</v>
      </c>
      <c r="AJ126" s="116">
        <v>0</v>
      </c>
      <c r="AK126" s="180">
        <v>7</v>
      </c>
      <c r="AL126" s="169">
        <v>3</v>
      </c>
      <c r="AM126" s="116">
        <v>1</v>
      </c>
      <c r="AN126" s="177">
        <v>2</v>
      </c>
      <c r="AO126" s="172">
        <v>3</v>
      </c>
      <c r="AP126" s="116">
        <v>0</v>
      </c>
      <c r="AQ126" s="180">
        <v>3</v>
      </c>
      <c r="AR126" s="169">
        <v>7</v>
      </c>
      <c r="AS126" s="116">
        <v>2</v>
      </c>
      <c r="AT126" s="177">
        <v>5</v>
      </c>
      <c r="AU126" s="172">
        <v>10</v>
      </c>
      <c r="AV126" s="116">
        <v>1</v>
      </c>
      <c r="AW126" s="180">
        <v>9</v>
      </c>
      <c r="AX126" s="169">
        <v>5</v>
      </c>
      <c r="AY126" s="116">
        <v>2</v>
      </c>
      <c r="AZ126" s="177">
        <v>3</v>
      </c>
      <c r="BA126" s="172">
        <v>9</v>
      </c>
      <c r="BB126" s="116">
        <v>1</v>
      </c>
      <c r="BC126" s="180">
        <v>8</v>
      </c>
      <c r="BD126" s="169">
        <v>15</v>
      </c>
      <c r="BE126" s="116">
        <v>2</v>
      </c>
      <c r="BF126" s="177">
        <v>13</v>
      </c>
      <c r="BG126" s="172">
        <v>8</v>
      </c>
      <c r="BH126" s="116">
        <v>3</v>
      </c>
      <c r="BI126" s="180">
        <v>5</v>
      </c>
      <c r="BJ126" s="169">
        <v>9</v>
      </c>
      <c r="BK126" s="116">
        <v>3</v>
      </c>
      <c r="BL126" s="177">
        <v>6</v>
      </c>
      <c r="BM126" s="172">
        <v>8</v>
      </c>
      <c r="BN126" s="116">
        <v>0</v>
      </c>
      <c r="BO126" s="180">
        <v>8</v>
      </c>
      <c r="BP126" s="169">
        <v>0</v>
      </c>
      <c r="BQ126" s="116">
        <v>0</v>
      </c>
      <c r="BR126" s="177">
        <v>0</v>
      </c>
    </row>
    <row r="127" spans="1:70" s="2" customFormat="1" ht="15" customHeight="1">
      <c r="A127" s="210" t="s">
        <v>725</v>
      </c>
      <c r="B127" s="207">
        <v>574</v>
      </c>
      <c r="C127" s="199">
        <v>59</v>
      </c>
      <c r="D127" s="214">
        <v>515</v>
      </c>
      <c r="E127" s="219">
        <v>72</v>
      </c>
      <c r="F127" s="200">
        <v>11</v>
      </c>
      <c r="G127" s="216">
        <v>61</v>
      </c>
      <c r="H127" s="219">
        <v>52</v>
      </c>
      <c r="I127" s="200">
        <v>8</v>
      </c>
      <c r="J127" s="216">
        <v>44</v>
      </c>
      <c r="K127" s="219">
        <v>41</v>
      </c>
      <c r="L127" s="200">
        <v>5</v>
      </c>
      <c r="M127" s="216">
        <v>36</v>
      </c>
      <c r="N127" s="219">
        <v>37</v>
      </c>
      <c r="O127" s="200">
        <v>4</v>
      </c>
      <c r="P127" s="201">
        <v>33</v>
      </c>
      <c r="Q127" s="219">
        <v>42</v>
      </c>
      <c r="R127" s="200">
        <v>1</v>
      </c>
      <c r="S127" s="216">
        <v>41</v>
      </c>
      <c r="T127" s="219">
        <v>34</v>
      </c>
      <c r="U127" s="200">
        <v>6</v>
      </c>
      <c r="V127" s="216">
        <v>28</v>
      </c>
      <c r="W127" s="219">
        <v>14</v>
      </c>
      <c r="X127" s="200">
        <v>0</v>
      </c>
      <c r="Y127" s="216">
        <v>14</v>
      </c>
      <c r="Z127" s="219">
        <v>47</v>
      </c>
      <c r="AA127" s="200">
        <v>2</v>
      </c>
      <c r="AB127" s="216">
        <v>45</v>
      </c>
      <c r="AC127" s="219">
        <v>34</v>
      </c>
      <c r="AD127" s="200">
        <v>6</v>
      </c>
      <c r="AE127" s="216">
        <v>28</v>
      </c>
      <c r="AF127" s="219">
        <v>29</v>
      </c>
      <c r="AG127" s="200">
        <v>1</v>
      </c>
      <c r="AH127" s="216">
        <v>28</v>
      </c>
      <c r="AI127" s="219">
        <v>28</v>
      </c>
      <c r="AJ127" s="200">
        <v>2</v>
      </c>
      <c r="AK127" s="216">
        <v>26</v>
      </c>
      <c r="AL127" s="219">
        <v>5</v>
      </c>
      <c r="AM127" s="200">
        <v>1</v>
      </c>
      <c r="AN127" s="201">
        <v>4</v>
      </c>
      <c r="AO127" s="207">
        <v>13</v>
      </c>
      <c r="AP127" s="200">
        <v>2</v>
      </c>
      <c r="AQ127" s="216">
        <v>11</v>
      </c>
      <c r="AR127" s="219">
        <v>15</v>
      </c>
      <c r="AS127" s="200">
        <v>0</v>
      </c>
      <c r="AT127" s="201">
        <v>15</v>
      </c>
      <c r="AU127" s="207">
        <v>15</v>
      </c>
      <c r="AV127" s="200">
        <v>0</v>
      </c>
      <c r="AW127" s="216">
        <v>15</v>
      </c>
      <c r="AX127" s="219">
        <v>8</v>
      </c>
      <c r="AY127" s="200">
        <v>0</v>
      </c>
      <c r="AZ127" s="201">
        <v>8</v>
      </c>
      <c r="BA127" s="207">
        <v>15</v>
      </c>
      <c r="BB127" s="200">
        <v>4</v>
      </c>
      <c r="BC127" s="216">
        <v>11</v>
      </c>
      <c r="BD127" s="219">
        <v>20</v>
      </c>
      <c r="BE127" s="200">
        <v>1</v>
      </c>
      <c r="BF127" s="201">
        <v>19</v>
      </c>
      <c r="BG127" s="207">
        <v>19</v>
      </c>
      <c r="BH127" s="200">
        <v>2</v>
      </c>
      <c r="BI127" s="216">
        <v>17</v>
      </c>
      <c r="BJ127" s="219">
        <v>18</v>
      </c>
      <c r="BK127" s="200">
        <v>1</v>
      </c>
      <c r="BL127" s="201">
        <v>17</v>
      </c>
      <c r="BM127" s="207">
        <v>16</v>
      </c>
      <c r="BN127" s="200">
        <v>2</v>
      </c>
      <c r="BO127" s="216">
        <v>14</v>
      </c>
      <c r="BP127" s="219">
        <v>0</v>
      </c>
      <c r="BQ127" s="200">
        <v>0</v>
      </c>
      <c r="BR127" s="201">
        <v>0</v>
      </c>
    </row>
    <row r="128" spans="1:70" s="20" customFormat="1" ht="15" customHeight="1">
      <c r="A128" s="691"/>
      <c r="B128" s="691"/>
      <c r="C128" s="691"/>
      <c r="D128" s="691"/>
      <c r="E128" s="69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</row>
    <row r="129" spans="2:70">
      <c r="B129" s="30"/>
      <c r="F129" s="36"/>
    </row>
    <row r="130" spans="2:70">
      <c r="B130" s="30"/>
      <c r="C130" s="29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</row>
    <row r="131" spans="2:70">
      <c r="B131" s="30"/>
      <c r="C131" s="29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</row>
    <row r="132" spans="2:70">
      <c r="B132" s="30"/>
      <c r="C132" s="29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</row>
    <row r="133" spans="2:70">
      <c r="B133" s="30"/>
      <c r="C133" s="29"/>
    </row>
    <row r="135" spans="2:70">
      <c r="B135" s="29"/>
    </row>
    <row r="136" spans="2:70">
      <c r="B136" s="29"/>
    </row>
    <row r="137" spans="2:70">
      <c r="B137" s="29"/>
    </row>
  </sheetData>
  <mergeCells count="26"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  <mergeCell ref="BP4:BR4"/>
    <mergeCell ref="A128:E128"/>
    <mergeCell ref="AX4:AZ4"/>
    <mergeCell ref="BA4:BC4"/>
    <mergeCell ref="BD4:BF4"/>
    <mergeCell ref="BG4:BI4"/>
    <mergeCell ref="BJ4:BL4"/>
    <mergeCell ref="BM4:BO4"/>
    <mergeCell ref="AI4:AK4"/>
    <mergeCell ref="AL4:AN4"/>
    <mergeCell ref="AO4:AQ4"/>
    <mergeCell ref="AR4:AT4"/>
    <mergeCell ref="AU4:AW4"/>
    <mergeCell ref="Q4:S4"/>
    <mergeCell ref="T4:V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/>
    <pageSetUpPr fitToPage="1"/>
  </sheetPr>
  <dimension ref="A1:BR67"/>
  <sheetViews>
    <sheetView showGridLines="0" zoomScale="70" zoomScaleNormal="70" workbookViewId="0">
      <pane xSplit="4" ySplit="6" topLeftCell="AS7" activePane="bottomRight" state="frozen"/>
      <selection pane="topRight" activeCell="G1" sqref="G1"/>
      <selection pane="bottomLeft" activeCell="A9" sqref="A9"/>
      <selection pane="bottomRight" activeCell="A4" sqref="A4:BR6"/>
    </sheetView>
  </sheetViews>
  <sheetFormatPr defaultRowHeight="12"/>
  <cols>
    <col min="1" max="1" width="14.75" style="19" customWidth="1"/>
    <col min="2" max="70" width="10.75" style="19" customWidth="1"/>
    <col min="71" max="16384" width="9" style="20"/>
  </cols>
  <sheetData>
    <row r="1" spans="1:70" ht="13.5" customHeight="1"/>
    <row r="2" spans="1:70" ht="19.5" customHeight="1">
      <c r="A2" s="222" t="s">
        <v>5045</v>
      </c>
      <c r="B2" s="222"/>
      <c r="C2" s="222"/>
      <c r="D2" s="222"/>
      <c r="E2" s="222"/>
      <c r="F2" s="222"/>
      <c r="G2" s="222"/>
      <c r="H2" s="43"/>
    </row>
    <row r="3" spans="1:70" ht="15" customHeight="1">
      <c r="A3" s="152" t="s">
        <v>143</v>
      </c>
      <c r="B3" s="15"/>
      <c r="C3" s="33"/>
      <c r="D3" s="32"/>
      <c r="E3" s="249"/>
      <c r="F3" s="249"/>
      <c r="G3" s="250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33"/>
      <c r="BR3" s="15"/>
    </row>
    <row r="4" spans="1:70" s="2" customFormat="1" ht="19.5" customHeight="1">
      <c r="A4" s="694" t="s">
        <v>96</v>
      </c>
      <c r="B4" s="695" t="s">
        <v>4842</v>
      </c>
      <c r="C4" s="696"/>
      <c r="D4" s="697"/>
      <c r="E4" s="696" t="s">
        <v>183</v>
      </c>
      <c r="F4" s="696"/>
      <c r="G4" s="696"/>
      <c r="H4" s="695" t="s">
        <v>182</v>
      </c>
      <c r="I4" s="696"/>
      <c r="J4" s="697"/>
      <c r="K4" s="696" t="s">
        <v>4848</v>
      </c>
      <c r="L4" s="696"/>
      <c r="M4" s="696"/>
      <c r="N4" s="695" t="s">
        <v>4849</v>
      </c>
      <c r="O4" s="696"/>
      <c r="P4" s="697"/>
      <c r="Q4" s="696" t="s">
        <v>4850</v>
      </c>
      <c r="R4" s="696"/>
      <c r="S4" s="696"/>
      <c r="T4" s="695" t="s">
        <v>181</v>
      </c>
      <c r="U4" s="696"/>
      <c r="V4" s="697"/>
      <c r="W4" s="696" t="s">
        <v>4851</v>
      </c>
      <c r="X4" s="696"/>
      <c r="Y4" s="696"/>
      <c r="Z4" s="695" t="s">
        <v>180</v>
      </c>
      <c r="AA4" s="696"/>
      <c r="AB4" s="697"/>
      <c r="AC4" s="696" t="s">
        <v>179</v>
      </c>
      <c r="AD4" s="696"/>
      <c r="AE4" s="696"/>
      <c r="AF4" s="695" t="s">
        <v>4852</v>
      </c>
      <c r="AG4" s="696"/>
      <c r="AH4" s="697"/>
      <c r="AI4" s="697" t="s">
        <v>178</v>
      </c>
      <c r="AJ4" s="698"/>
      <c r="AK4" s="695"/>
      <c r="AL4" s="697" t="s">
        <v>4843</v>
      </c>
      <c r="AM4" s="698"/>
      <c r="AN4" s="695"/>
      <c r="AO4" s="697" t="s">
        <v>177</v>
      </c>
      <c r="AP4" s="698"/>
      <c r="AQ4" s="695"/>
      <c r="AR4" s="697" t="s">
        <v>4853</v>
      </c>
      <c r="AS4" s="698"/>
      <c r="AT4" s="695"/>
      <c r="AU4" s="697" t="s">
        <v>4854</v>
      </c>
      <c r="AV4" s="698"/>
      <c r="AW4" s="695"/>
      <c r="AX4" s="697" t="s">
        <v>4855</v>
      </c>
      <c r="AY4" s="698"/>
      <c r="AZ4" s="695"/>
      <c r="BA4" s="697" t="s">
        <v>176</v>
      </c>
      <c r="BB4" s="698"/>
      <c r="BC4" s="695"/>
      <c r="BD4" s="697" t="s">
        <v>4856</v>
      </c>
      <c r="BE4" s="698"/>
      <c r="BF4" s="695"/>
      <c r="BG4" s="697" t="s">
        <v>175</v>
      </c>
      <c r="BH4" s="698"/>
      <c r="BI4" s="631"/>
      <c r="BJ4" s="697" t="s">
        <v>4844</v>
      </c>
      <c r="BK4" s="698"/>
      <c r="BL4" s="695"/>
      <c r="BM4" s="697" t="s">
        <v>174</v>
      </c>
      <c r="BN4" s="698"/>
      <c r="BO4" s="695"/>
      <c r="BP4" s="697" t="s">
        <v>173</v>
      </c>
      <c r="BQ4" s="698"/>
      <c r="BR4" s="695"/>
    </row>
    <row r="5" spans="1:70" s="2" customFormat="1" ht="19.5" customHeight="1">
      <c r="A5" s="694"/>
      <c r="B5" s="223" t="s">
        <v>4845</v>
      </c>
      <c r="C5" s="224" t="s">
        <v>0</v>
      </c>
      <c r="D5" s="225" t="s">
        <v>1</v>
      </c>
      <c r="E5" s="224" t="s">
        <v>4847</v>
      </c>
      <c r="F5" s="224" t="s">
        <v>0</v>
      </c>
      <c r="G5" s="224" t="s">
        <v>1</v>
      </c>
      <c r="H5" s="223" t="s">
        <v>4846</v>
      </c>
      <c r="I5" s="224" t="s">
        <v>0</v>
      </c>
      <c r="J5" s="225" t="s">
        <v>1</v>
      </c>
      <c r="K5" s="224" t="s">
        <v>4846</v>
      </c>
      <c r="L5" s="224" t="s">
        <v>0</v>
      </c>
      <c r="M5" s="224" t="s">
        <v>1</v>
      </c>
      <c r="N5" s="223" t="s">
        <v>4846</v>
      </c>
      <c r="O5" s="224" t="s">
        <v>0</v>
      </c>
      <c r="P5" s="225" t="s">
        <v>1</v>
      </c>
      <c r="Q5" s="224" t="s">
        <v>4847</v>
      </c>
      <c r="R5" s="224" t="s">
        <v>0</v>
      </c>
      <c r="S5" s="224" t="s">
        <v>1</v>
      </c>
      <c r="T5" s="223" t="s">
        <v>4846</v>
      </c>
      <c r="U5" s="224" t="s">
        <v>0</v>
      </c>
      <c r="V5" s="225" t="s">
        <v>1</v>
      </c>
      <c r="W5" s="224" t="s">
        <v>4847</v>
      </c>
      <c r="X5" s="224" t="s">
        <v>0</v>
      </c>
      <c r="Y5" s="224" t="s">
        <v>1</v>
      </c>
      <c r="Z5" s="223" t="s">
        <v>4847</v>
      </c>
      <c r="AA5" s="224" t="s">
        <v>0</v>
      </c>
      <c r="AB5" s="225" t="s">
        <v>1</v>
      </c>
      <c r="AC5" s="224" t="s">
        <v>4847</v>
      </c>
      <c r="AD5" s="224" t="s">
        <v>0</v>
      </c>
      <c r="AE5" s="224" t="s">
        <v>1</v>
      </c>
      <c r="AF5" s="223" t="s">
        <v>4846</v>
      </c>
      <c r="AG5" s="224" t="s">
        <v>0</v>
      </c>
      <c r="AH5" s="225" t="s">
        <v>1</v>
      </c>
      <c r="AI5" s="224" t="s">
        <v>4846</v>
      </c>
      <c r="AJ5" s="224" t="s">
        <v>0</v>
      </c>
      <c r="AK5" s="224" t="s">
        <v>1</v>
      </c>
      <c r="AL5" s="223" t="s">
        <v>4846</v>
      </c>
      <c r="AM5" s="224" t="s">
        <v>0</v>
      </c>
      <c r="AN5" s="225" t="s">
        <v>1</v>
      </c>
      <c r="AO5" s="224" t="s">
        <v>4846</v>
      </c>
      <c r="AP5" s="224" t="s">
        <v>0</v>
      </c>
      <c r="AQ5" s="224" t="s">
        <v>1</v>
      </c>
      <c r="AR5" s="223" t="s">
        <v>4847</v>
      </c>
      <c r="AS5" s="224" t="s">
        <v>0</v>
      </c>
      <c r="AT5" s="225" t="s">
        <v>1</v>
      </c>
      <c r="AU5" s="224" t="s">
        <v>4846</v>
      </c>
      <c r="AV5" s="224" t="s">
        <v>0</v>
      </c>
      <c r="AW5" s="224" t="s">
        <v>1</v>
      </c>
      <c r="AX5" s="223" t="s">
        <v>4847</v>
      </c>
      <c r="AY5" s="224" t="s">
        <v>0</v>
      </c>
      <c r="AZ5" s="225" t="s">
        <v>1</v>
      </c>
      <c r="BA5" s="224" t="s">
        <v>4846</v>
      </c>
      <c r="BB5" s="224" t="s">
        <v>0</v>
      </c>
      <c r="BC5" s="224" t="s">
        <v>1</v>
      </c>
      <c r="BD5" s="223" t="s">
        <v>4846</v>
      </c>
      <c r="BE5" s="224" t="s">
        <v>0</v>
      </c>
      <c r="BF5" s="225" t="s">
        <v>1</v>
      </c>
      <c r="BG5" s="224" t="s">
        <v>4847</v>
      </c>
      <c r="BH5" s="224" t="s">
        <v>0</v>
      </c>
      <c r="BI5" s="224" t="s">
        <v>1</v>
      </c>
      <c r="BJ5" s="223" t="s">
        <v>4846</v>
      </c>
      <c r="BK5" s="224" t="s">
        <v>0</v>
      </c>
      <c r="BL5" s="225" t="s">
        <v>1</v>
      </c>
      <c r="BM5" s="224" t="s">
        <v>4846</v>
      </c>
      <c r="BN5" s="224" t="s">
        <v>0</v>
      </c>
      <c r="BO5" s="224" t="s">
        <v>1</v>
      </c>
      <c r="BP5" s="632" t="s">
        <v>4846</v>
      </c>
      <c r="BQ5" s="632" t="s">
        <v>0</v>
      </c>
      <c r="BR5" s="632" t="s">
        <v>1</v>
      </c>
    </row>
    <row r="6" spans="1:70" ht="15" customHeight="1">
      <c r="A6" s="185" t="s">
        <v>4861</v>
      </c>
      <c r="B6" s="232">
        <v>65448</v>
      </c>
      <c r="C6" s="226">
        <v>42217</v>
      </c>
      <c r="D6" s="237">
        <v>23231</v>
      </c>
      <c r="E6" s="227">
        <v>6852</v>
      </c>
      <c r="F6" s="227">
        <v>4522</v>
      </c>
      <c r="G6" s="227">
        <v>2330</v>
      </c>
      <c r="H6" s="242">
        <v>10724</v>
      </c>
      <c r="I6" s="227">
        <v>7093</v>
      </c>
      <c r="J6" s="241">
        <v>3631</v>
      </c>
      <c r="K6" s="227">
        <v>3066</v>
      </c>
      <c r="L6" s="227">
        <v>1969</v>
      </c>
      <c r="M6" s="227">
        <v>1097</v>
      </c>
      <c r="N6" s="242">
        <v>1917</v>
      </c>
      <c r="O6" s="227">
        <v>954</v>
      </c>
      <c r="P6" s="241">
        <v>963</v>
      </c>
      <c r="Q6" s="227">
        <v>5734</v>
      </c>
      <c r="R6" s="227">
        <v>3418</v>
      </c>
      <c r="S6" s="227">
        <v>2316</v>
      </c>
      <c r="T6" s="242">
        <v>1267</v>
      </c>
      <c r="U6" s="227">
        <v>735</v>
      </c>
      <c r="V6" s="241">
        <v>532</v>
      </c>
      <c r="W6" s="227">
        <v>3439</v>
      </c>
      <c r="X6" s="227">
        <v>2505</v>
      </c>
      <c r="Y6" s="227">
        <v>934</v>
      </c>
      <c r="Z6" s="242">
        <v>1637</v>
      </c>
      <c r="AA6" s="227">
        <v>854</v>
      </c>
      <c r="AB6" s="241">
        <v>783</v>
      </c>
      <c r="AC6" s="227">
        <v>898</v>
      </c>
      <c r="AD6" s="227">
        <v>493</v>
      </c>
      <c r="AE6" s="227">
        <v>405</v>
      </c>
      <c r="AF6" s="242">
        <v>14436</v>
      </c>
      <c r="AG6" s="227">
        <v>8768</v>
      </c>
      <c r="AH6" s="241">
        <v>5668</v>
      </c>
      <c r="AI6" s="227">
        <v>812</v>
      </c>
      <c r="AJ6" s="227">
        <v>481</v>
      </c>
      <c r="AK6" s="227">
        <v>331</v>
      </c>
      <c r="AL6" s="242">
        <v>364</v>
      </c>
      <c r="AM6" s="227">
        <v>181</v>
      </c>
      <c r="AN6" s="241">
        <v>183</v>
      </c>
      <c r="AO6" s="227">
        <v>567</v>
      </c>
      <c r="AP6" s="227">
        <v>288</v>
      </c>
      <c r="AQ6" s="227">
        <v>279</v>
      </c>
      <c r="AR6" s="242">
        <v>1213</v>
      </c>
      <c r="AS6" s="227">
        <v>981</v>
      </c>
      <c r="AT6" s="241">
        <v>232</v>
      </c>
      <c r="AU6" s="227">
        <v>989</v>
      </c>
      <c r="AV6" s="227">
        <v>486</v>
      </c>
      <c r="AW6" s="227">
        <v>503</v>
      </c>
      <c r="AX6" s="242">
        <v>1849</v>
      </c>
      <c r="AY6" s="227">
        <v>1532</v>
      </c>
      <c r="AZ6" s="241">
        <v>317</v>
      </c>
      <c r="BA6" s="227">
        <v>1939</v>
      </c>
      <c r="BB6" s="227">
        <v>1542</v>
      </c>
      <c r="BC6" s="227">
        <v>397</v>
      </c>
      <c r="BD6" s="242">
        <v>4690</v>
      </c>
      <c r="BE6" s="227">
        <v>3194</v>
      </c>
      <c r="BF6" s="241">
        <v>1496</v>
      </c>
      <c r="BG6" s="227">
        <v>687</v>
      </c>
      <c r="BH6" s="227">
        <v>350</v>
      </c>
      <c r="BI6" s="227">
        <v>337</v>
      </c>
      <c r="BJ6" s="242">
        <v>512</v>
      </c>
      <c r="BK6" s="227">
        <v>239</v>
      </c>
      <c r="BL6" s="241">
        <v>273</v>
      </c>
      <c r="BM6" s="227">
        <v>1716</v>
      </c>
      <c r="BN6" s="227">
        <v>1519</v>
      </c>
      <c r="BO6" s="227">
        <v>197</v>
      </c>
      <c r="BP6" s="227">
        <v>140</v>
      </c>
      <c r="BQ6" s="227">
        <v>113</v>
      </c>
      <c r="BR6" s="227">
        <v>27</v>
      </c>
    </row>
    <row r="7" spans="1:70" ht="15" customHeight="1">
      <c r="A7" s="236" t="s">
        <v>716</v>
      </c>
      <c r="B7" s="233">
        <v>2776</v>
      </c>
      <c r="C7" s="228">
        <v>1528</v>
      </c>
      <c r="D7" s="238">
        <v>1248</v>
      </c>
      <c r="E7" s="246">
        <v>272</v>
      </c>
      <c r="F7" s="228">
        <v>153</v>
      </c>
      <c r="G7" s="229">
        <v>119</v>
      </c>
      <c r="H7" s="243">
        <v>603</v>
      </c>
      <c r="I7" s="228">
        <v>347</v>
      </c>
      <c r="J7" s="238">
        <v>256</v>
      </c>
      <c r="K7" s="246">
        <v>103</v>
      </c>
      <c r="L7" s="228">
        <v>59</v>
      </c>
      <c r="M7" s="229">
        <v>44</v>
      </c>
      <c r="N7" s="243">
        <v>63</v>
      </c>
      <c r="O7" s="228">
        <v>26</v>
      </c>
      <c r="P7" s="238">
        <v>37</v>
      </c>
      <c r="Q7" s="246">
        <v>586</v>
      </c>
      <c r="R7" s="228">
        <v>339</v>
      </c>
      <c r="S7" s="229">
        <v>247</v>
      </c>
      <c r="T7" s="243">
        <v>50</v>
      </c>
      <c r="U7" s="228">
        <v>23</v>
      </c>
      <c r="V7" s="238">
        <v>27</v>
      </c>
      <c r="W7" s="246">
        <v>130</v>
      </c>
      <c r="X7" s="228">
        <v>68</v>
      </c>
      <c r="Y7" s="229">
        <v>62</v>
      </c>
      <c r="Z7" s="243">
        <v>70</v>
      </c>
      <c r="AA7" s="228">
        <v>28</v>
      </c>
      <c r="AB7" s="238">
        <v>42</v>
      </c>
      <c r="AC7" s="246">
        <v>93</v>
      </c>
      <c r="AD7" s="228">
        <v>44</v>
      </c>
      <c r="AE7" s="229">
        <v>49</v>
      </c>
      <c r="AF7" s="243">
        <v>279</v>
      </c>
      <c r="AG7" s="228">
        <v>169</v>
      </c>
      <c r="AH7" s="238">
        <v>110</v>
      </c>
      <c r="AI7" s="246">
        <v>47</v>
      </c>
      <c r="AJ7" s="228">
        <v>24</v>
      </c>
      <c r="AK7" s="229">
        <v>23</v>
      </c>
      <c r="AL7" s="243">
        <v>5</v>
      </c>
      <c r="AM7" s="228">
        <v>1</v>
      </c>
      <c r="AN7" s="238">
        <v>4</v>
      </c>
      <c r="AO7" s="246">
        <v>5</v>
      </c>
      <c r="AP7" s="228">
        <v>2</v>
      </c>
      <c r="AQ7" s="229">
        <v>3</v>
      </c>
      <c r="AR7" s="243">
        <v>25</v>
      </c>
      <c r="AS7" s="228">
        <v>9</v>
      </c>
      <c r="AT7" s="238">
        <v>16</v>
      </c>
      <c r="AU7" s="246">
        <v>12</v>
      </c>
      <c r="AV7" s="228">
        <v>9</v>
      </c>
      <c r="AW7" s="229">
        <v>3</v>
      </c>
      <c r="AX7" s="243">
        <v>56</v>
      </c>
      <c r="AY7" s="228">
        <v>33</v>
      </c>
      <c r="AZ7" s="238">
        <v>23</v>
      </c>
      <c r="BA7" s="246">
        <v>49</v>
      </c>
      <c r="BB7" s="228">
        <v>31</v>
      </c>
      <c r="BC7" s="229">
        <v>18</v>
      </c>
      <c r="BD7" s="243">
        <v>235</v>
      </c>
      <c r="BE7" s="228">
        <v>127</v>
      </c>
      <c r="BF7" s="238">
        <v>108</v>
      </c>
      <c r="BG7" s="246">
        <v>32</v>
      </c>
      <c r="BH7" s="228">
        <v>16</v>
      </c>
      <c r="BI7" s="229">
        <v>16</v>
      </c>
      <c r="BJ7" s="243">
        <v>18</v>
      </c>
      <c r="BK7" s="228">
        <v>5</v>
      </c>
      <c r="BL7" s="238">
        <v>13</v>
      </c>
      <c r="BM7" s="246">
        <v>28</v>
      </c>
      <c r="BN7" s="228">
        <v>10</v>
      </c>
      <c r="BO7" s="229">
        <v>18</v>
      </c>
      <c r="BP7" s="246">
        <v>15</v>
      </c>
      <c r="BQ7" s="228">
        <v>5</v>
      </c>
      <c r="BR7" s="229">
        <v>10</v>
      </c>
    </row>
    <row r="8" spans="1:70" ht="15" customHeight="1">
      <c r="A8" s="220" t="s">
        <v>4790</v>
      </c>
      <c r="B8" s="234">
        <v>21314</v>
      </c>
      <c r="C8" s="88">
        <v>11994</v>
      </c>
      <c r="D8" s="239">
        <v>9320</v>
      </c>
      <c r="E8" s="247">
        <v>2822</v>
      </c>
      <c r="F8" s="88">
        <v>1941</v>
      </c>
      <c r="G8" s="89">
        <v>881</v>
      </c>
      <c r="H8" s="244">
        <v>2949</v>
      </c>
      <c r="I8" s="88">
        <v>1741</v>
      </c>
      <c r="J8" s="239">
        <v>1208</v>
      </c>
      <c r="K8" s="247">
        <v>804</v>
      </c>
      <c r="L8" s="88">
        <v>419</v>
      </c>
      <c r="M8" s="89">
        <v>385</v>
      </c>
      <c r="N8" s="244">
        <v>823</v>
      </c>
      <c r="O8" s="88">
        <v>371</v>
      </c>
      <c r="P8" s="239">
        <v>452</v>
      </c>
      <c r="Q8" s="247">
        <v>1412</v>
      </c>
      <c r="R8" s="88">
        <v>697</v>
      </c>
      <c r="S8" s="89">
        <v>715</v>
      </c>
      <c r="T8" s="244">
        <v>478</v>
      </c>
      <c r="U8" s="88">
        <v>219</v>
      </c>
      <c r="V8" s="239">
        <v>259</v>
      </c>
      <c r="W8" s="247">
        <v>1135</v>
      </c>
      <c r="X8" s="88">
        <v>649</v>
      </c>
      <c r="Y8" s="89">
        <v>486</v>
      </c>
      <c r="Z8" s="244">
        <v>732</v>
      </c>
      <c r="AA8" s="88">
        <v>334</v>
      </c>
      <c r="AB8" s="239">
        <v>398</v>
      </c>
      <c r="AC8" s="247">
        <v>286</v>
      </c>
      <c r="AD8" s="88">
        <v>140</v>
      </c>
      <c r="AE8" s="89">
        <v>146</v>
      </c>
      <c r="AF8" s="244">
        <v>5357</v>
      </c>
      <c r="AG8" s="88">
        <v>2675</v>
      </c>
      <c r="AH8" s="239">
        <v>2682</v>
      </c>
      <c r="AI8" s="247">
        <v>232</v>
      </c>
      <c r="AJ8" s="88">
        <v>94</v>
      </c>
      <c r="AK8" s="89">
        <v>138</v>
      </c>
      <c r="AL8" s="244">
        <v>126</v>
      </c>
      <c r="AM8" s="88">
        <v>48</v>
      </c>
      <c r="AN8" s="239">
        <v>78</v>
      </c>
      <c r="AO8" s="247">
        <v>414</v>
      </c>
      <c r="AP8" s="88">
        <v>197</v>
      </c>
      <c r="AQ8" s="89">
        <v>217</v>
      </c>
      <c r="AR8" s="244">
        <v>496</v>
      </c>
      <c r="AS8" s="88">
        <v>421</v>
      </c>
      <c r="AT8" s="239">
        <v>75</v>
      </c>
      <c r="AU8" s="247">
        <v>328</v>
      </c>
      <c r="AV8" s="88">
        <v>171</v>
      </c>
      <c r="AW8" s="89">
        <v>157</v>
      </c>
      <c r="AX8" s="244">
        <v>335</v>
      </c>
      <c r="AY8" s="88">
        <v>224</v>
      </c>
      <c r="AZ8" s="239">
        <v>111</v>
      </c>
      <c r="BA8" s="247">
        <v>354</v>
      </c>
      <c r="BB8" s="88">
        <v>224</v>
      </c>
      <c r="BC8" s="89">
        <v>130</v>
      </c>
      <c r="BD8" s="244">
        <v>851</v>
      </c>
      <c r="BE8" s="88">
        <v>436</v>
      </c>
      <c r="BF8" s="239">
        <v>415</v>
      </c>
      <c r="BG8" s="247">
        <v>364</v>
      </c>
      <c r="BH8" s="88">
        <v>174</v>
      </c>
      <c r="BI8" s="89">
        <v>190</v>
      </c>
      <c r="BJ8" s="244">
        <v>214</v>
      </c>
      <c r="BK8" s="88">
        <v>99</v>
      </c>
      <c r="BL8" s="239">
        <v>115</v>
      </c>
      <c r="BM8" s="247">
        <v>785</v>
      </c>
      <c r="BN8" s="88">
        <v>707</v>
      </c>
      <c r="BO8" s="89">
        <v>78</v>
      </c>
      <c r="BP8" s="247">
        <v>17</v>
      </c>
      <c r="BQ8" s="88">
        <v>13</v>
      </c>
      <c r="BR8" s="89">
        <v>4</v>
      </c>
    </row>
    <row r="9" spans="1:70" ht="15" customHeight="1">
      <c r="A9" s="220" t="s">
        <v>4791</v>
      </c>
      <c r="B9" s="234">
        <v>5683</v>
      </c>
      <c r="C9" s="88">
        <v>2586</v>
      </c>
      <c r="D9" s="239">
        <v>3097</v>
      </c>
      <c r="E9" s="247">
        <v>479</v>
      </c>
      <c r="F9" s="88">
        <v>210</v>
      </c>
      <c r="G9" s="89">
        <v>269</v>
      </c>
      <c r="H9" s="244">
        <v>555</v>
      </c>
      <c r="I9" s="88">
        <v>229</v>
      </c>
      <c r="J9" s="239">
        <v>326</v>
      </c>
      <c r="K9" s="247">
        <v>196</v>
      </c>
      <c r="L9" s="88">
        <v>83</v>
      </c>
      <c r="M9" s="89">
        <v>113</v>
      </c>
      <c r="N9" s="244">
        <v>205</v>
      </c>
      <c r="O9" s="88">
        <v>63</v>
      </c>
      <c r="P9" s="239">
        <v>142</v>
      </c>
      <c r="Q9" s="247">
        <v>995</v>
      </c>
      <c r="R9" s="88">
        <v>525</v>
      </c>
      <c r="S9" s="89">
        <v>470</v>
      </c>
      <c r="T9" s="244">
        <v>74</v>
      </c>
      <c r="U9" s="88">
        <v>29</v>
      </c>
      <c r="V9" s="239">
        <v>45</v>
      </c>
      <c r="W9" s="247">
        <v>155</v>
      </c>
      <c r="X9" s="88">
        <v>60</v>
      </c>
      <c r="Y9" s="89">
        <v>95</v>
      </c>
      <c r="Z9" s="244">
        <v>159</v>
      </c>
      <c r="AA9" s="88">
        <v>83</v>
      </c>
      <c r="AB9" s="239">
        <v>76</v>
      </c>
      <c r="AC9" s="247">
        <v>55</v>
      </c>
      <c r="AD9" s="88">
        <v>19</v>
      </c>
      <c r="AE9" s="89">
        <v>36</v>
      </c>
      <c r="AF9" s="244">
        <v>2189</v>
      </c>
      <c r="AG9" s="88">
        <v>1058</v>
      </c>
      <c r="AH9" s="239">
        <v>1131</v>
      </c>
      <c r="AI9" s="247">
        <v>35</v>
      </c>
      <c r="AJ9" s="88">
        <v>4</v>
      </c>
      <c r="AK9" s="89">
        <v>31</v>
      </c>
      <c r="AL9" s="244">
        <v>14</v>
      </c>
      <c r="AM9" s="88">
        <v>2</v>
      </c>
      <c r="AN9" s="239">
        <v>12</v>
      </c>
      <c r="AO9" s="247">
        <v>9</v>
      </c>
      <c r="AP9" s="88">
        <v>1</v>
      </c>
      <c r="AQ9" s="89">
        <v>8</v>
      </c>
      <c r="AR9" s="244">
        <v>54</v>
      </c>
      <c r="AS9" s="88">
        <v>33</v>
      </c>
      <c r="AT9" s="239">
        <v>21</v>
      </c>
      <c r="AU9" s="247">
        <v>17</v>
      </c>
      <c r="AV9" s="88">
        <v>1</v>
      </c>
      <c r="AW9" s="89">
        <v>16</v>
      </c>
      <c r="AX9" s="244">
        <v>44</v>
      </c>
      <c r="AY9" s="88">
        <v>13</v>
      </c>
      <c r="AZ9" s="239">
        <v>31</v>
      </c>
      <c r="BA9" s="247">
        <v>44</v>
      </c>
      <c r="BB9" s="88">
        <v>13</v>
      </c>
      <c r="BC9" s="89">
        <v>31</v>
      </c>
      <c r="BD9" s="244">
        <v>244</v>
      </c>
      <c r="BE9" s="88">
        <v>83</v>
      </c>
      <c r="BF9" s="239">
        <v>161</v>
      </c>
      <c r="BG9" s="247">
        <v>45</v>
      </c>
      <c r="BH9" s="88">
        <v>9</v>
      </c>
      <c r="BI9" s="89">
        <v>36</v>
      </c>
      <c r="BJ9" s="244">
        <v>21</v>
      </c>
      <c r="BK9" s="88">
        <v>4</v>
      </c>
      <c r="BL9" s="239">
        <v>17</v>
      </c>
      <c r="BM9" s="247">
        <v>81</v>
      </c>
      <c r="BN9" s="88">
        <v>55</v>
      </c>
      <c r="BO9" s="89">
        <v>26</v>
      </c>
      <c r="BP9" s="247">
        <v>13</v>
      </c>
      <c r="BQ9" s="88">
        <v>9</v>
      </c>
      <c r="BR9" s="89">
        <v>4</v>
      </c>
    </row>
    <row r="10" spans="1:70" ht="15" customHeight="1">
      <c r="A10" s="220" t="s">
        <v>4802</v>
      </c>
      <c r="B10" s="234">
        <v>4069</v>
      </c>
      <c r="C10" s="88">
        <v>3245</v>
      </c>
      <c r="D10" s="239">
        <v>824</v>
      </c>
      <c r="E10" s="247">
        <v>107</v>
      </c>
      <c r="F10" s="88">
        <v>78</v>
      </c>
      <c r="G10" s="89">
        <v>29</v>
      </c>
      <c r="H10" s="244">
        <v>981</v>
      </c>
      <c r="I10" s="88">
        <v>586</v>
      </c>
      <c r="J10" s="239">
        <v>395</v>
      </c>
      <c r="K10" s="247">
        <v>25</v>
      </c>
      <c r="L10" s="88">
        <v>21</v>
      </c>
      <c r="M10" s="89">
        <v>4</v>
      </c>
      <c r="N10" s="244">
        <v>15</v>
      </c>
      <c r="O10" s="88">
        <v>7</v>
      </c>
      <c r="P10" s="239">
        <v>8</v>
      </c>
      <c r="Q10" s="247">
        <v>107</v>
      </c>
      <c r="R10" s="88">
        <v>78</v>
      </c>
      <c r="S10" s="89">
        <v>29</v>
      </c>
      <c r="T10" s="244">
        <v>59</v>
      </c>
      <c r="U10" s="88">
        <v>51</v>
      </c>
      <c r="V10" s="239">
        <v>8</v>
      </c>
      <c r="W10" s="247">
        <v>234</v>
      </c>
      <c r="X10" s="88">
        <v>217</v>
      </c>
      <c r="Y10" s="89">
        <v>17</v>
      </c>
      <c r="Z10" s="244">
        <v>31</v>
      </c>
      <c r="AA10" s="88">
        <v>25</v>
      </c>
      <c r="AB10" s="239">
        <v>6</v>
      </c>
      <c r="AC10" s="247">
        <v>18</v>
      </c>
      <c r="AD10" s="88">
        <v>15</v>
      </c>
      <c r="AE10" s="89">
        <v>3</v>
      </c>
      <c r="AF10" s="244">
        <v>2041</v>
      </c>
      <c r="AG10" s="88">
        <v>1803</v>
      </c>
      <c r="AH10" s="239">
        <v>238</v>
      </c>
      <c r="AI10" s="247">
        <v>19</v>
      </c>
      <c r="AJ10" s="88">
        <v>14</v>
      </c>
      <c r="AK10" s="89">
        <v>5</v>
      </c>
      <c r="AL10" s="244">
        <v>5</v>
      </c>
      <c r="AM10" s="88">
        <v>2</v>
      </c>
      <c r="AN10" s="239">
        <v>3</v>
      </c>
      <c r="AO10" s="247">
        <v>71</v>
      </c>
      <c r="AP10" s="88">
        <v>50</v>
      </c>
      <c r="AQ10" s="89">
        <v>21</v>
      </c>
      <c r="AR10" s="244">
        <v>1</v>
      </c>
      <c r="AS10" s="88">
        <v>1</v>
      </c>
      <c r="AT10" s="239"/>
      <c r="AU10" s="247">
        <v>2</v>
      </c>
      <c r="AV10" s="88">
        <v>2</v>
      </c>
      <c r="AW10" s="89"/>
      <c r="AX10" s="244">
        <v>116</v>
      </c>
      <c r="AY10" s="88">
        <v>96</v>
      </c>
      <c r="AZ10" s="239">
        <v>20</v>
      </c>
      <c r="BA10" s="247">
        <v>105</v>
      </c>
      <c r="BB10" s="88">
        <v>95</v>
      </c>
      <c r="BC10" s="89">
        <v>10</v>
      </c>
      <c r="BD10" s="244">
        <v>121</v>
      </c>
      <c r="BE10" s="88">
        <v>97</v>
      </c>
      <c r="BF10" s="239">
        <v>24</v>
      </c>
      <c r="BG10" s="247">
        <v>8</v>
      </c>
      <c r="BH10" s="88">
        <v>5</v>
      </c>
      <c r="BI10" s="89">
        <v>3</v>
      </c>
      <c r="BJ10" s="244">
        <v>1</v>
      </c>
      <c r="BK10" s="88"/>
      <c r="BL10" s="239">
        <v>1</v>
      </c>
      <c r="BM10" s="247">
        <v>2</v>
      </c>
      <c r="BN10" s="88">
        <v>2</v>
      </c>
      <c r="BO10" s="89"/>
      <c r="BP10" s="247"/>
      <c r="BQ10" s="88"/>
      <c r="BR10" s="89"/>
    </row>
    <row r="11" spans="1:70" ht="15" customHeight="1">
      <c r="A11" s="220" t="s">
        <v>4792</v>
      </c>
      <c r="B11" s="234">
        <v>3586</v>
      </c>
      <c r="C11" s="88">
        <v>2313</v>
      </c>
      <c r="D11" s="239">
        <v>1273</v>
      </c>
      <c r="E11" s="247">
        <v>182</v>
      </c>
      <c r="F11" s="88">
        <v>136</v>
      </c>
      <c r="G11" s="89">
        <v>46</v>
      </c>
      <c r="H11" s="244">
        <v>529</v>
      </c>
      <c r="I11" s="88">
        <v>374</v>
      </c>
      <c r="J11" s="239">
        <v>155</v>
      </c>
      <c r="K11" s="247">
        <v>348</v>
      </c>
      <c r="L11" s="88">
        <v>247</v>
      </c>
      <c r="M11" s="89">
        <v>101</v>
      </c>
      <c r="N11" s="244">
        <v>48</v>
      </c>
      <c r="O11" s="88">
        <v>32</v>
      </c>
      <c r="P11" s="239">
        <v>16</v>
      </c>
      <c r="Q11" s="247">
        <v>384</v>
      </c>
      <c r="R11" s="88">
        <v>263</v>
      </c>
      <c r="S11" s="89">
        <v>121</v>
      </c>
      <c r="T11" s="244">
        <v>40</v>
      </c>
      <c r="U11" s="88">
        <v>30</v>
      </c>
      <c r="V11" s="239">
        <v>10</v>
      </c>
      <c r="W11" s="247">
        <v>165</v>
      </c>
      <c r="X11" s="88">
        <v>135</v>
      </c>
      <c r="Y11" s="89">
        <v>30</v>
      </c>
      <c r="Z11" s="244">
        <v>173</v>
      </c>
      <c r="AA11" s="88">
        <v>88</v>
      </c>
      <c r="AB11" s="239">
        <v>85</v>
      </c>
      <c r="AC11" s="247">
        <v>110</v>
      </c>
      <c r="AD11" s="88">
        <v>49</v>
      </c>
      <c r="AE11" s="89">
        <v>61</v>
      </c>
      <c r="AF11" s="244">
        <v>273</v>
      </c>
      <c r="AG11" s="88">
        <v>193</v>
      </c>
      <c r="AH11" s="239">
        <v>80</v>
      </c>
      <c r="AI11" s="247">
        <v>140</v>
      </c>
      <c r="AJ11" s="88">
        <v>73</v>
      </c>
      <c r="AK11" s="89">
        <v>67</v>
      </c>
      <c r="AL11" s="244">
        <v>38</v>
      </c>
      <c r="AM11" s="88">
        <v>10</v>
      </c>
      <c r="AN11" s="239">
        <v>28</v>
      </c>
      <c r="AO11" s="247">
        <v>20</v>
      </c>
      <c r="AP11" s="88">
        <v>15</v>
      </c>
      <c r="AQ11" s="89">
        <v>5</v>
      </c>
      <c r="AR11" s="244">
        <v>55</v>
      </c>
      <c r="AS11" s="88">
        <v>38</v>
      </c>
      <c r="AT11" s="239">
        <v>17</v>
      </c>
      <c r="AU11" s="247">
        <v>421</v>
      </c>
      <c r="AV11" s="88">
        <v>163</v>
      </c>
      <c r="AW11" s="89">
        <v>258</v>
      </c>
      <c r="AX11" s="244">
        <v>139</v>
      </c>
      <c r="AY11" s="88">
        <v>110</v>
      </c>
      <c r="AZ11" s="239">
        <v>29</v>
      </c>
      <c r="BA11" s="247">
        <v>199</v>
      </c>
      <c r="BB11" s="88">
        <v>159</v>
      </c>
      <c r="BC11" s="89">
        <v>40</v>
      </c>
      <c r="BD11" s="244">
        <v>181</v>
      </c>
      <c r="BE11" s="88">
        <v>133</v>
      </c>
      <c r="BF11" s="239">
        <v>48</v>
      </c>
      <c r="BG11" s="247">
        <v>22</v>
      </c>
      <c r="BH11" s="88">
        <v>13</v>
      </c>
      <c r="BI11" s="89">
        <v>9</v>
      </c>
      <c r="BJ11" s="244">
        <v>105</v>
      </c>
      <c r="BK11" s="88">
        <v>43</v>
      </c>
      <c r="BL11" s="239">
        <v>62</v>
      </c>
      <c r="BM11" s="247">
        <v>14</v>
      </c>
      <c r="BN11" s="88">
        <v>9</v>
      </c>
      <c r="BO11" s="89">
        <v>5</v>
      </c>
      <c r="BP11" s="247"/>
      <c r="BQ11" s="88"/>
      <c r="BR11" s="89"/>
    </row>
    <row r="12" spans="1:70" ht="15" customHeight="1">
      <c r="A12" s="220" t="s">
        <v>4803</v>
      </c>
      <c r="B12" s="234">
        <v>2936</v>
      </c>
      <c r="C12" s="88">
        <v>1589</v>
      </c>
      <c r="D12" s="239">
        <v>1347</v>
      </c>
      <c r="E12" s="247">
        <v>276</v>
      </c>
      <c r="F12" s="88">
        <v>69</v>
      </c>
      <c r="G12" s="89">
        <v>207</v>
      </c>
      <c r="H12" s="244">
        <v>392</v>
      </c>
      <c r="I12" s="88">
        <v>276</v>
      </c>
      <c r="J12" s="239">
        <v>116</v>
      </c>
      <c r="K12" s="247">
        <v>59</v>
      </c>
      <c r="L12" s="88">
        <v>25</v>
      </c>
      <c r="M12" s="89">
        <v>34</v>
      </c>
      <c r="N12" s="244">
        <v>84</v>
      </c>
      <c r="O12" s="88">
        <v>30</v>
      </c>
      <c r="P12" s="239">
        <v>54</v>
      </c>
      <c r="Q12" s="247">
        <v>366</v>
      </c>
      <c r="R12" s="88">
        <v>217</v>
      </c>
      <c r="S12" s="89">
        <v>149</v>
      </c>
      <c r="T12" s="244">
        <v>208</v>
      </c>
      <c r="U12" s="88">
        <v>139</v>
      </c>
      <c r="V12" s="239">
        <v>69</v>
      </c>
      <c r="W12" s="247">
        <v>128</v>
      </c>
      <c r="X12" s="88">
        <v>104</v>
      </c>
      <c r="Y12" s="89">
        <v>24</v>
      </c>
      <c r="Z12" s="244">
        <v>75</v>
      </c>
      <c r="AA12" s="88">
        <v>29</v>
      </c>
      <c r="AB12" s="239">
        <v>46</v>
      </c>
      <c r="AC12" s="247">
        <v>50</v>
      </c>
      <c r="AD12" s="88">
        <v>19</v>
      </c>
      <c r="AE12" s="89">
        <v>31</v>
      </c>
      <c r="AF12" s="244">
        <v>269</v>
      </c>
      <c r="AG12" s="88">
        <v>142</v>
      </c>
      <c r="AH12" s="239">
        <v>127</v>
      </c>
      <c r="AI12" s="247">
        <v>55</v>
      </c>
      <c r="AJ12" s="88">
        <v>27</v>
      </c>
      <c r="AK12" s="89">
        <v>28</v>
      </c>
      <c r="AL12" s="244">
        <v>106</v>
      </c>
      <c r="AM12" s="88">
        <v>64</v>
      </c>
      <c r="AN12" s="239">
        <v>42</v>
      </c>
      <c r="AO12" s="247">
        <v>5</v>
      </c>
      <c r="AP12" s="88"/>
      <c r="AQ12" s="89">
        <v>5</v>
      </c>
      <c r="AR12" s="244">
        <v>48</v>
      </c>
      <c r="AS12" s="88">
        <v>12</v>
      </c>
      <c r="AT12" s="239">
        <v>36</v>
      </c>
      <c r="AU12" s="247">
        <v>20</v>
      </c>
      <c r="AV12" s="88">
        <v>8</v>
      </c>
      <c r="AW12" s="89">
        <v>12</v>
      </c>
      <c r="AX12" s="244">
        <v>119</v>
      </c>
      <c r="AY12" s="88">
        <v>88</v>
      </c>
      <c r="AZ12" s="239">
        <v>31</v>
      </c>
      <c r="BA12" s="247">
        <v>146</v>
      </c>
      <c r="BB12" s="88">
        <v>91</v>
      </c>
      <c r="BC12" s="89">
        <v>55</v>
      </c>
      <c r="BD12" s="244">
        <v>449</v>
      </c>
      <c r="BE12" s="88">
        <v>229</v>
      </c>
      <c r="BF12" s="239">
        <v>220</v>
      </c>
      <c r="BG12" s="247">
        <v>23</v>
      </c>
      <c r="BH12" s="88">
        <v>8</v>
      </c>
      <c r="BI12" s="89">
        <v>15</v>
      </c>
      <c r="BJ12" s="244">
        <v>22</v>
      </c>
      <c r="BK12" s="88">
        <v>10</v>
      </c>
      <c r="BL12" s="239">
        <v>12</v>
      </c>
      <c r="BM12" s="247">
        <v>32</v>
      </c>
      <c r="BN12" s="88">
        <v>2</v>
      </c>
      <c r="BO12" s="89">
        <v>30</v>
      </c>
      <c r="BP12" s="247">
        <v>4</v>
      </c>
      <c r="BQ12" s="88"/>
      <c r="BR12" s="89">
        <v>4</v>
      </c>
    </row>
    <row r="13" spans="1:70" ht="15" customHeight="1">
      <c r="A13" s="220" t="s">
        <v>4804</v>
      </c>
      <c r="B13" s="234">
        <v>3756</v>
      </c>
      <c r="C13" s="88">
        <v>3391</v>
      </c>
      <c r="D13" s="239">
        <v>365</v>
      </c>
      <c r="E13" s="247">
        <v>125</v>
      </c>
      <c r="F13" s="88">
        <v>105</v>
      </c>
      <c r="G13" s="89">
        <v>20</v>
      </c>
      <c r="H13" s="244">
        <v>469</v>
      </c>
      <c r="I13" s="88">
        <v>440</v>
      </c>
      <c r="J13" s="239">
        <v>29</v>
      </c>
      <c r="K13" s="247">
        <v>310</v>
      </c>
      <c r="L13" s="88">
        <v>281</v>
      </c>
      <c r="M13" s="89">
        <v>29</v>
      </c>
      <c r="N13" s="244">
        <v>124</v>
      </c>
      <c r="O13" s="88">
        <v>119</v>
      </c>
      <c r="P13" s="239">
        <v>5</v>
      </c>
      <c r="Q13" s="247">
        <v>182</v>
      </c>
      <c r="R13" s="88">
        <v>159</v>
      </c>
      <c r="S13" s="89">
        <v>23</v>
      </c>
      <c r="T13" s="244">
        <v>128</v>
      </c>
      <c r="U13" s="88">
        <v>116</v>
      </c>
      <c r="V13" s="239">
        <v>12</v>
      </c>
      <c r="W13" s="247">
        <v>375</v>
      </c>
      <c r="X13" s="88">
        <v>360</v>
      </c>
      <c r="Y13" s="89">
        <v>15</v>
      </c>
      <c r="Z13" s="244">
        <v>92</v>
      </c>
      <c r="AA13" s="88">
        <v>83</v>
      </c>
      <c r="AB13" s="239">
        <v>9</v>
      </c>
      <c r="AC13" s="247">
        <v>89</v>
      </c>
      <c r="AD13" s="88">
        <v>82</v>
      </c>
      <c r="AE13" s="89">
        <v>7</v>
      </c>
      <c r="AF13" s="244">
        <v>549</v>
      </c>
      <c r="AG13" s="88">
        <v>457</v>
      </c>
      <c r="AH13" s="239">
        <v>92</v>
      </c>
      <c r="AI13" s="247">
        <v>154</v>
      </c>
      <c r="AJ13" s="88">
        <v>143</v>
      </c>
      <c r="AK13" s="89">
        <v>11</v>
      </c>
      <c r="AL13" s="244">
        <v>27</v>
      </c>
      <c r="AM13" s="88">
        <v>27</v>
      </c>
      <c r="AN13" s="239"/>
      <c r="AO13" s="247">
        <v>9</v>
      </c>
      <c r="AP13" s="88">
        <v>8</v>
      </c>
      <c r="AQ13" s="89">
        <v>1</v>
      </c>
      <c r="AR13" s="244">
        <v>40</v>
      </c>
      <c r="AS13" s="88">
        <v>33</v>
      </c>
      <c r="AT13" s="239">
        <v>7</v>
      </c>
      <c r="AU13" s="247">
        <v>117</v>
      </c>
      <c r="AV13" s="88">
        <v>87</v>
      </c>
      <c r="AW13" s="89">
        <v>30</v>
      </c>
      <c r="AX13" s="244">
        <v>279</v>
      </c>
      <c r="AY13" s="88">
        <v>262</v>
      </c>
      <c r="AZ13" s="239">
        <v>17</v>
      </c>
      <c r="BA13" s="247">
        <v>255</v>
      </c>
      <c r="BB13" s="88">
        <v>241</v>
      </c>
      <c r="BC13" s="89">
        <v>14</v>
      </c>
      <c r="BD13" s="244">
        <v>300</v>
      </c>
      <c r="BE13" s="88">
        <v>267</v>
      </c>
      <c r="BF13" s="239">
        <v>33</v>
      </c>
      <c r="BG13" s="247">
        <v>80</v>
      </c>
      <c r="BH13" s="88">
        <v>75</v>
      </c>
      <c r="BI13" s="89">
        <v>5</v>
      </c>
      <c r="BJ13" s="244">
        <v>43</v>
      </c>
      <c r="BK13" s="88">
        <v>38</v>
      </c>
      <c r="BL13" s="239">
        <v>5</v>
      </c>
      <c r="BM13" s="247">
        <v>9</v>
      </c>
      <c r="BN13" s="88">
        <v>8</v>
      </c>
      <c r="BO13" s="89">
        <v>1</v>
      </c>
      <c r="BP13" s="247"/>
      <c r="BQ13" s="88"/>
      <c r="BR13" s="89"/>
    </row>
    <row r="14" spans="1:70" ht="15" customHeight="1">
      <c r="A14" s="220" t="s">
        <v>120</v>
      </c>
      <c r="B14" s="234">
        <v>5121</v>
      </c>
      <c r="C14" s="88">
        <v>4767</v>
      </c>
      <c r="D14" s="239">
        <v>354</v>
      </c>
      <c r="E14" s="247">
        <v>814</v>
      </c>
      <c r="F14" s="88">
        <v>757</v>
      </c>
      <c r="G14" s="89">
        <v>57</v>
      </c>
      <c r="H14" s="244">
        <v>621</v>
      </c>
      <c r="I14" s="88">
        <v>602</v>
      </c>
      <c r="J14" s="239">
        <v>19</v>
      </c>
      <c r="K14" s="247">
        <v>190</v>
      </c>
      <c r="L14" s="88">
        <v>177</v>
      </c>
      <c r="M14" s="89">
        <v>13</v>
      </c>
      <c r="N14" s="244">
        <v>34</v>
      </c>
      <c r="O14" s="88">
        <v>28</v>
      </c>
      <c r="P14" s="239">
        <v>6</v>
      </c>
      <c r="Q14" s="247">
        <v>431</v>
      </c>
      <c r="R14" s="88">
        <v>368</v>
      </c>
      <c r="S14" s="89">
        <v>63</v>
      </c>
      <c r="T14" s="244">
        <v>10</v>
      </c>
      <c r="U14" s="88">
        <v>9</v>
      </c>
      <c r="V14" s="239">
        <v>1</v>
      </c>
      <c r="W14" s="247">
        <v>253</v>
      </c>
      <c r="X14" s="88">
        <v>245</v>
      </c>
      <c r="Y14" s="89">
        <v>8</v>
      </c>
      <c r="Z14" s="244">
        <v>60</v>
      </c>
      <c r="AA14" s="88">
        <v>43</v>
      </c>
      <c r="AB14" s="239">
        <v>17</v>
      </c>
      <c r="AC14" s="247">
        <v>6</v>
      </c>
      <c r="AD14" s="88">
        <v>6</v>
      </c>
      <c r="AE14" s="89"/>
      <c r="AF14" s="244">
        <v>478</v>
      </c>
      <c r="AG14" s="88">
        <v>416</v>
      </c>
      <c r="AH14" s="239">
        <v>62</v>
      </c>
      <c r="AI14" s="247">
        <v>29</v>
      </c>
      <c r="AJ14" s="88">
        <v>25</v>
      </c>
      <c r="AK14" s="89">
        <v>4</v>
      </c>
      <c r="AL14" s="244"/>
      <c r="AM14" s="88"/>
      <c r="AN14" s="239"/>
      <c r="AO14" s="247"/>
      <c r="AP14" s="88"/>
      <c r="AQ14" s="89"/>
      <c r="AR14" s="244">
        <v>277</v>
      </c>
      <c r="AS14" s="88">
        <v>276</v>
      </c>
      <c r="AT14" s="239">
        <v>1</v>
      </c>
      <c r="AU14" s="247">
        <v>3</v>
      </c>
      <c r="AV14" s="88">
        <v>3</v>
      </c>
      <c r="AW14" s="89"/>
      <c r="AX14" s="244">
        <v>360</v>
      </c>
      <c r="AY14" s="88">
        <v>347</v>
      </c>
      <c r="AZ14" s="239">
        <v>13</v>
      </c>
      <c r="BA14" s="247">
        <v>237</v>
      </c>
      <c r="BB14" s="88">
        <v>227</v>
      </c>
      <c r="BC14" s="89">
        <v>10</v>
      </c>
      <c r="BD14" s="244">
        <v>596</v>
      </c>
      <c r="BE14" s="88">
        <v>529</v>
      </c>
      <c r="BF14" s="239">
        <v>67</v>
      </c>
      <c r="BG14" s="247">
        <v>12</v>
      </c>
      <c r="BH14" s="88">
        <v>10</v>
      </c>
      <c r="BI14" s="89">
        <v>2</v>
      </c>
      <c r="BJ14" s="244">
        <v>3</v>
      </c>
      <c r="BK14" s="88">
        <v>2</v>
      </c>
      <c r="BL14" s="239">
        <v>1</v>
      </c>
      <c r="BM14" s="247">
        <v>635</v>
      </c>
      <c r="BN14" s="88">
        <v>625</v>
      </c>
      <c r="BO14" s="89">
        <v>10</v>
      </c>
      <c r="BP14" s="247">
        <v>72</v>
      </c>
      <c r="BQ14" s="88">
        <v>72</v>
      </c>
      <c r="BR14" s="89"/>
    </row>
    <row r="15" spans="1:70" ht="15" customHeight="1">
      <c r="A15" s="220" t="s">
        <v>717</v>
      </c>
      <c r="B15" s="234">
        <v>1766</v>
      </c>
      <c r="C15" s="88">
        <v>997</v>
      </c>
      <c r="D15" s="239">
        <v>769</v>
      </c>
      <c r="E15" s="247">
        <v>267</v>
      </c>
      <c r="F15" s="88">
        <v>155</v>
      </c>
      <c r="G15" s="89">
        <v>112</v>
      </c>
      <c r="H15" s="244">
        <v>186</v>
      </c>
      <c r="I15" s="88">
        <v>110</v>
      </c>
      <c r="J15" s="239">
        <v>76</v>
      </c>
      <c r="K15" s="247">
        <v>78</v>
      </c>
      <c r="L15" s="88">
        <v>36</v>
      </c>
      <c r="M15" s="89">
        <v>42</v>
      </c>
      <c r="N15" s="244">
        <v>56</v>
      </c>
      <c r="O15" s="88">
        <v>27</v>
      </c>
      <c r="P15" s="239">
        <v>29</v>
      </c>
      <c r="Q15" s="247">
        <v>191</v>
      </c>
      <c r="R15" s="88">
        <v>88</v>
      </c>
      <c r="S15" s="89">
        <v>103</v>
      </c>
      <c r="T15" s="244">
        <v>76</v>
      </c>
      <c r="U15" s="88">
        <v>40</v>
      </c>
      <c r="V15" s="239">
        <v>36</v>
      </c>
      <c r="W15" s="247">
        <v>83</v>
      </c>
      <c r="X15" s="88">
        <v>46</v>
      </c>
      <c r="Y15" s="89">
        <v>37</v>
      </c>
      <c r="Z15" s="244">
        <v>60</v>
      </c>
      <c r="AA15" s="88">
        <v>29</v>
      </c>
      <c r="AB15" s="239">
        <v>31</v>
      </c>
      <c r="AC15" s="247">
        <v>73</v>
      </c>
      <c r="AD15" s="88">
        <v>41</v>
      </c>
      <c r="AE15" s="89">
        <v>32</v>
      </c>
      <c r="AF15" s="244">
        <v>170</v>
      </c>
      <c r="AG15" s="88">
        <v>95</v>
      </c>
      <c r="AH15" s="239">
        <v>75</v>
      </c>
      <c r="AI15" s="247">
        <v>23</v>
      </c>
      <c r="AJ15" s="88">
        <v>19</v>
      </c>
      <c r="AK15" s="89">
        <v>4</v>
      </c>
      <c r="AL15" s="244">
        <v>7</v>
      </c>
      <c r="AM15" s="88">
        <v>3</v>
      </c>
      <c r="AN15" s="239">
        <v>4</v>
      </c>
      <c r="AO15" s="247">
        <v>6</v>
      </c>
      <c r="AP15" s="88"/>
      <c r="AQ15" s="89">
        <v>6</v>
      </c>
      <c r="AR15" s="244">
        <v>111</v>
      </c>
      <c r="AS15" s="88">
        <v>95</v>
      </c>
      <c r="AT15" s="239">
        <v>16</v>
      </c>
      <c r="AU15" s="247">
        <v>9</v>
      </c>
      <c r="AV15" s="88">
        <v>2</v>
      </c>
      <c r="AW15" s="89">
        <v>7</v>
      </c>
      <c r="AX15" s="244">
        <v>63</v>
      </c>
      <c r="AY15" s="88">
        <v>51</v>
      </c>
      <c r="AZ15" s="239">
        <v>12</v>
      </c>
      <c r="BA15" s="247">
        <v>75</v>
      </c>
      <c r="BB15" s="88">
        <v>41</v>
      </c>
      <c r="BC15" s="89">
        <v>34</v>
      </c>
      <c r="BD15" s="244">
        <v>164</v>
      </c>
      <c r="BE15" s="88">
        <v>84</v>
      </c>
      <c r="BF15" s="239">
        <v>80</v>
      </c>
      <c r="BG15" s="247">
        <v>19</v>
      </c>
      <c r="BH15" s="88">
        <v>3</v>
      </c>
      <c r="BI15" s="89">
        <v>16</v>
      </c>
      <c r="BJ15" s="244">
        <v>24</v>
      </c>
      <c r="BK15" s="88">
        <v>9</v>
      </c>
      <c r="BL15" s="239">
        <v>15</v>
      </c>
      <c r="BM15" s="247">
        <v>24</v>
      </c>
      <c r="BN15" s="88">
        <v>23</v>
      </c>
      <c r="BO15" s="89">
        <v>1</v>
      </c>
      <c r="BP15" s="247">
        <v>1</v>
      </c>
      <c r="BQ15" s="88"/>
      <c r="BR15" s="89">
        <v>1</v>
      </c>
    </row>
    <row r="16" spans="1:70" ht="15" customHeight="1">
      <c r="A16" s="220" t="s">
        <v>4819</v>
      </c>
      <c r="B16" s="234">
        <v>950</v>
      </c>
      <c r="C16" s="88">
        <v>611</v>
      </c>
      <c r="D16" s="239">
        <v>339</v>
      </c>
      <c r="E16" s="247">
        <v>176</v>
      </c>
      <c r="F16" s="88">
        <v>108</v>
      </c>
      <c r="G16" s="89">
        <v>68</v>
      </c>
      <c r="H16" s="244">
        <v>34</v>
      </c>
      <c r="I16" s="88">
        <v>20</v>
      </c>
      <c r="J16" s="239">
        <v>14</v>
      </c>
      <c r="K16" s="247">
        <v>33</v>
      </c>
      <c r="L16" s="88">
        <v>20</v>
      </c>
      <c r="M16" s="89">
        <v>13</v>
      </c>
      <c r="N16" s="244">
        <v>36</v>
      </c>
      <c r="O16" s="88">
        <v>18</v>
      </c>
      <c r="P16" s="239">
        <v>18</v>
      </c>
      <c r="Q16" s="247">
        <v>55</v>
      </c>
      <c r="R16" s="88">
        <v>29</v>
      </c>
      <c r="S16" s="89">
        <v>26</v>
      </c>
      <c r="T16" s="244">
        <v>11</v>
      </c>
      <c r="U16" s="88">
        <v>6</v>
      </c>
      <c r="V16" s="239">
        <v>5</v>
      </c>
      <c r="W16" s="247">
        <v>12</v>
      </c>
      <c r="X16" s="88">
        <v>10</v>
      </c>
      <c r="Y16" s="89">
        <v>2</v>
      </c>
      <c r="Z16" s="244">
        <v>22</v>
      </c>
      <c r="AA16" s="88">
        <v>8</v>
      </c>
      <c r="AB16" s="239">
        <v>14</v>
      </c>
      <c r="AC16" s="247">
        <v>6</v>
      </c>
      <c r="AD16" s="88">
        <v>3</v>
      </c>
      <c r="AE16" s="89">
        <v>3</v>
      </c>
      <c r="AF16" s="244">
        <v>92</v>
      </c>
      <c r="AG16" s="88">
        <v>61</v>
      </c>
      <c r="AH16" s="239">
        <v>31</v>
      </c>
      <c r="AI16" s="247">
        <v>2</v>
      </c>
      <c r="AJ16" s="88">
        <v>1</v>
      </c>
      <c r="AK16" s="89">
        <v>1</v>
      </c>
      <c r="AL16" s="244">
        <v>1</v>
      </c>
      <c r="AM16" s="88">
        <v>1</v>
      </c>
      <c r="AN16" s="239"/>
      <c r="AO16" s="247">
        <v>2</v>
      </c>
      <c r="AP16" s="88">
        <v>2</v>
      </c>
      <c r="AQ16" s="89"/>
      <c r="AR16" s="244">
        <v>1</v>
      </c>
      <c r="AS16" s="88"/>
      <c r="AT16" s="239">
        <v>1</v>
      </c>
      <c r="AU16" s="247">
        <v>7</v>
      </c>
      <c r="AV16" s="88">
        <v>1</v>
      </c>
      <c r="AW16" s="89">
        <v>6</v>
      </c>
      <c r="AX16" s="244"/>
      <c r="AY16" s="88"/>
      <c r="AZ16" s="239"/>
      <c r="BA16" s="247">
        <v>2</v>
      </c>
      <c r="BB16" s="88">
        <v>2</v>
      </c>
      <c r="BC16" s="89"/>
      <c r="BD16" s="244">
        <v>440</v>
      </c>
      <c r="BE16" s="88">
        <v>309</v>
      </c>
      <c r="BF16" s="239">
        <v>131</v>
      </c>
      <c r="BG16" s="247">
        <v>6</v>
      </c>
      <c r="BH16" s="88">
        <v>5</v>
      </c>
      <c r="BI16" s="89">
        <v>1</v>
      </c>
      <c r="BJ16" s="244">
        <v>1</v>
      </c>
      <c r="BK16" s="88"/>
      <c r="BL16" s="239">
        <v>1</v>
      </c>
      <c r="BM16" s="247">
        <v>11</v>
      </c>
      <c r="BN16" s="88">
        <v>7</v>
      </c>
      <c r="BO16" s="89">
        <v>4</v>
      </c>
      <c r="BP16" s="247"/>
      <c r="BQ16" s="88"/>
      <c r="BR16" s="89"/>
    </row>
    <row r="17" spans="1:70" ht="15" customHeight="1">
      <c r="A17" s="220" t="s">
        <v>4793</v>
      </c>
      <c r="B17" s="234">
        <v>1615</v>
      </c>
      <c r="C17" s="88">
        <v>1490</v>
      </c>
      <c r="D17" s="239">
        <v>125</v>
      </c>
      <c r="E17" s="247">
        <v>80</v>
      </c>
      <c r="F17" s="88">
        <v>76</v>
      </c>
      <c r="G17" s="89">
        <v>4</v>
      </c>
      <c r="H17" s="244">
        <v>225</v>
      </c>
      <c r="I17" s="88">
        <v>222</v>
      </c>
      <c r="J17" s="239">
        <v>3</v>
      </c>
      <c r="K17" s="247">
        <v>109</v>
      </c>
      <c r="L17" s="88">
        <v>73</v>
      </c>
      <c r="M17" s="89">
        <v>36</v>
      </c>
      <c r="N17" s="244">
        <v>45</v>
      </c>
      <c r="O17" s="88">
        <v>44</v>
      </c>
      <c r="P17" s="239">
        <v>1</v>
      </c>
      <c r="Q17" s="247">
        <v>114</v>
      </c>
      <c r="R17" s="88">
        <v>90</v>
      </c>
      <c r="S17" s="89">
        <v>24</v>
      </c>
      <c r="T17" s="244">
        <v>31</v>
      </c>
      <c r="U17" s="88">
        <v>31</v>
      </c>
      <c r="V17" s="239"/>
      <c r="W17" s="247">
        <v>113</v>
      </c>
      <c r="X17" s="88">
        <v>107</v>
      </c>
      <c r="Y17" s="89">
        <v>6</v>
      </c>
      <c r="Z17" s="244">
        <v>25</v>
      </c>
      <c r="AA17" s="88">
        <v>25</v>
      </c>
      <c r="AB17" s="239"/>
      <c r="AC17" s="247">
        <v>30</v>
      </c>
      <c r="AD17" s="88">
        <v>30</v>
      </c>
      <c r="AE17" s="89"/>
      <c r="AF17" s="244">
        <v>254</v>
      </c>
      <c r="AG17" s="88">
        <v>219</v>
      </c>
      <c r="AH17" s="239">
        <v>35</v>
      </c>
      <c r="AI17" s="247">
        <v>27</v>
      </c>
      <c r="AJ17" s="88">
        <v>27</v>
      </c>
      <c r="AK17" s="89"/>
      <c r="AL17" s="244">
        <v>5</v>
      </c>
      <c r="AM17" s="88">
        <v>5</v>
      </c>
      <c r="AN17" s="239"/>
      <c r="AO17" s="247">
        <v>6</v>
      </c>
      <c r="AP17" s="88">
        <v>6</v>
      </c>
      <c r="AQ17" s="89"/>
      <c r="AR17" s="244">
        <v>11</v>
      </c>
      <c r="AS17" s="88">
        <v>11</v>
      </c>
      <c r="AT17" s="239"/>
      <c r="AU17" s="247">
        <v>13</v>
      </c>
      <c r="AV17" s="88">
        <v>13</v>
      </c>
      <c r="AW17" s="89"/>
      <c r="AX17" s="244">
        <v>112</v>
      </c>
      <c r="AY17" s="88">
        <v>110</v>
      </c>
      <c r="AZ17" s="239">
        <v>2</v>
      </c>
      <c r="BA17" s="247">
        <v>79</v>
      </c>
      <c r="BB17" s="88">
        <v>78</v>
      </c>
      <c r="BC17" s="89">
        <v>1</v>
      </c>
      <c r="BD17" s="244">
        <v>309</v>
      </c>
      <c r="BE17" s="88">
        <v>298</v>
      </c>
      <c r="BF17" s="239">
        <v>11</v>
      </c>
      <c r="BG17" s="247">
        <v>2</v>
      </c>
      <c r="BH17" s="88">
        <v>2</v>
      </c>
      <c r="BI17" s="89"/>
      <c r="BJ17" s="244">
        <v>15</v>
      </c>
      <c r="BK17" s="88">
        <v>13</v>
      </c>
      <c r="BL17" s="239">
        <v>2</v>
      </c>
      <c r="BM17" s="247">
        <v>6</v>
      </c>
      <c r="BN17" s="88">
        <v>6</v>
      </c>
      <c r="BO17" s="89"/>
      <c r="BP17" s="247">
        <v>4</v>
      </c>
      <c r="BQ17" s="88">
        <v>4</v>
      </c>
      <c r="BR17" s="89"/>
    </row>
    <row r="18" spans="1:70" ht="15" customHeight="1">
      <c r="A18" s="220" t="s">
        <v>4820</v>
      </c>
      <c r="B18" s="234">
        <v>723</v>
      </c>
      <c r="C18" s="88">
        <v>141</v>
      </c>
      <c r="D18" s="239">
        <v>582</v>
      </c>
      <c r="E18" s="247">
        <v>127</v>
      </c>
      <c r="F18" s="88">
        <v>34</v>
      </c>
      <c r="G18" s="89">
        <v>93</v>
      </c>
      <c r="H18" s="244">
        <v>76</v>
      </c>
      <c r="I18" s="88">
        <v>6</v>
      </c>
      <c r="J18" s="239">
        <v>70</v>
      </c>
      <c r="K18" s="247">
        <v>26</v>
      </c>
      <c r="L18" s="88">
        <v>3</v>
      </c>
      <c r="M18" s="89">
        <v>23</v>
      </c>
      <c r="N18" s="244">
        <v>37</v>
      </c>
      <c r="O18" s="88">
        <v>2</v>
      </c>
      <c r="P18" s="239">
        <v>35</v>
      </c>
      <c r="Q18" s="247">
        <v>141</v>
      </c>
      <c r="R18" s="88">
        <v>58</v>
      </c>
      <c r="S18" s="89">
        <v>83</v>
      </c>
      <c r="T18" s="244">
        <v>16</v>
      </c>
      <c r="U18" s="88">
        <v>2</v>
      </c>
      <c r="V18" s="239">
        <v>14</v>
      </c>
      <c r="W18" s="247">
        <v>25</v>
      </c>
      <c r="X18" s="88">
        <v>4</v>
      </c>
      <c r="Y18" s="89">
        <v>21</v>
      </c>
      <c r="Z18" s="244">
        <v>17</v>
      </c>
      <c r="AA18" s="88">
        <v>2</v>
      </c>
      <c r="AB18" s="239">
        <v>15</v>
      </c>
      <c r="AC18" s="247">
        <v>9</v>
      </c>
      <c r="AD18" s="88">
        <v>2</v>
      </c>
      <c r="AE18" s="89">
        <v>7</v>
      </c>
      <c r="AF18" s="244">
        <v>112</v>
      </c>
      <c r="AG18" s="88">
        <v>19</v>
      </c>
      <c r="AH18" s="239">
        <v>93</v>
      </c>
      <c r="AI18" s="247">
        <v>7</v>
      </c>
      <c r="AJ18" s="88">
        <v>1</v>
      </c>
      <c r="AK18" s="89">
        <v>6</v>
      </c>
      <c r="AL18" s="244">
        <v>7</v>
      </c>
      <c r="AM18" s="88">
        <v>1</v>
      </c>
      <c r="AN18" s="239">
        <v>6</v>
      </c>
      <c r="AO18" s="247">
        <v>8</v>
      </c>
      <c r="AP18" s="88"/>
      <c r="AQ18" s="89">
        <v>8</v>
      </c>
      <c r="AR18" s="244">
        <v>11</v>
      </c>
      <c r="AS18" s="88">
        <v>1</v>
      </c>
      <c r="AT18" s="239">
        <v>10</v>
      </c>
      <c r="AU18" s="247">
        <v>8</v>
      </c>
      <c r="AV18" s="88">
        <v>1</v>
      </c>
      <c r="AW18" s="89">
        <v>7</v>
      </c>
      <c r="AX18" s="244">
        <v>10</v>
      </c>
      <c r="AY18" s="88">
        <v>2</v>
      </c>
      <c r="AZ18" s="239">
        <v>8</v>
      </c>
      <c r="BA18" s="247">
        <v>15</v>
      </c>
      <c r="BB18" s="88"/>
      <c r="BC18" s="89">
        <v>15</v>
      </c>
      <c r="BD18" s="244">
        <v>18</v>
      </c>
      <c r="BE18" s="88">
        <v>2</v>
      </c>
      <c r="BF18" s="239">
        <v>16</v>
      </c>
      <c r="BG18" s="247">
        <v>22</v>
      </c>
      <c r="BH18" s="88">
        <v>1</v>
      </c>
      <c r="BI18" s="89">
        <v>21</v>
      </c>
      <c r="BJ18" s="244">
        <v>20</v>
      </c>
      <c r="BK18" s="88"/>
      <c r="BL18" s="239">
        <v>20</v>
      </c>
      <c r="BM18" s="247">
        <v>8</v>
      </c>
      <c r="BN18" s="88"/>
      <c r="BO18" s="89">
        <v>8</v>
      </c>
      <c r="BP18" s="247">
        <v>3</v>
      </c>
      <c r="BQ18" s="88"/>
      <c r="BR18" s="89">
        <v>3</v>
      </c>
    </row>
    <row r="19" spans="1:70" ht="15" customHeight="1">
      <c r="A19" s="220" t="s">
        <v>4821</v>
      </c>
      <c r="B19" s="234">
        <v>1195</v>
      </c>
      <c r="C19" s="88">
        <v>525</v>
      </c>
      <c r="D19" s="239">
        <v>670</v>
      </c>
      <c r="E19" s="247">
        <v>90</v>
      </c>
      <c r="F19" s="88">
        <v>38</v>
      </c>
      <c r="G19" s="89">
        <v>52</v>
      </c>
      <c r="H19" s="244">
        <v>57</v>
      </c>
      <c r="I19" s="88">
        <v>25</v>
      </c>
      <c r="J19" s="239">
        <v>32</v>
      </c>
      <c r="K19" s="247">
        <v>280</v>
      </c>
      <c r="L19" s="88">
        <v>128</v>
      </c>
      <c r="M19" s="89">
        <v>152</v>
      </c>
      <c r="N19" s="244">
        <v>42</v>
      </c>
      <c r="O19" s="88">
        <v>17</v>
      </c>
      <c r="P19" s="239">
        <v>25</v>
      </c>
      <c r="Q19" s="247">
        <v>131</v>
      </c>
      <c r="R19" s="88">
        <v>55</v>
      </c>
      <c r="S19" s="89">
        <v>76</v>
      </c>
      <c r="T19" s="244">
        <v>16</v>
      </c>
      <c r="U19" s="88">
        <v>6</v>
      </c>
      <c r="V19" s="239">
        <v>10</v>
      </c>
      <c r="W19" s="247">
        <v>70</v>
      </c>
      <c r="X19" s="88">
        <v>35</v>
      </c>
      <c r="Y19" s="89">
        <v>35</v>
      </c>
      <c r="Z19" s="244">
        <v>15</v>
      </c>
      <c r="AA19" s="88">
        <v>5</v>
      </c>
      <c r="AB19" s="239">
        <v>10</v>
      </c>
      <c r="AC19" s="247">
        <v>6</v>
      </c>
      <c r="AD19" s="88">
        <v>2</v>
      </c>
      <c r="AE19" s="89">
        <v>4</v>
      </c>
      <c r="AF19" s="244">
        <v>419</v>
      </c>
      <c r="AG19" s="88">
        <v>179</v>
      </c>
      <c r="AH19" s="239">
        <v>240</v>
      </c>
      <c r="AI19" s="247">
        <v>4</v>
      </c>
      <c r="AJ19" s="88">
        <v>3</v>
      </c>
      <c r="AK19" s="89">
        <v>1</v>
      </c>
      <c r="AL19" s="244">
        <v>4</v>
      </c>
      <c r="AM19" s="88">
        <v>4</v>
      </c>
      <c r="AN19" s="239"/>
      <c r="AO19" s="247">
        <v>2</v>
      </c>
      <c r="AP19" s="88"/>
      <c r="AQ19" s="89">
        <v>2</v>
      </c>
      <c r="AR19" s="244">
        <v>3</v>
      </c>
      <c r="AS19" s="88">
        <v>2</v>
      </c>
      <c r="AT19" s="239">
        <v>1</v>
      </c>
      <c r="AU19" s="247"/>
      <c r="AV19" s="88"/>
      <c r="AW19" s="89"/>
      <c r="AX19" s="244">
        <v>8</v>
      </c>
      <c r="AY19" s="88">
        <v>4</v>
      </c>
      <c r="AZ19" s="239">
        <v>4</v>
      </c>
      <c r="BA19" s="247">
        <v>17</v>
      </c>
      <c r="BB19" s="88">
        <v>10</v>
      </c>
      <c r="BC19" s="89">
        <v>7</v>
      </c>
      <c r="BD19" s="244">
        <v>22</v>
      </c>
      <c r="BE19" s="88">
        <v>9</v>
      </c>
      <c r="BF19" s="239">
        <v>13</v>
      </c>
      <c r="BG19" s="247">
        <v>8</v>
      </c>
      <c r="BH19" s="88">
        <v>3</v>
      </c>
      <c r="BI19" s="89">
        <v>5</v>
      </c>
      <c r="BJ19" s="244">
        <v>1</v>
      </c>
      <c r="BK19" s="88"/>
      <c r="BL19" s="239">
        <v>1</v>
      </c>
      <c r="BM19" s="247"/>
      <c r="BN19" s="88"/>
      <c r="BO19" s="89"/>
      <c r="BP19" s="247"/>
      <c r="BQ19" s="88"/>
      <c r="BR19" s="89"/>
    </row>
    <row r="20" spans="1:70" ht="15" customHeight="1">
      <c r="A20" s="220" t="s">
        <v>718</v>
      </c>
      <c r="B20" s="234">
        <v>2029</v>
      </c>
      <c r="C20" s="88">
        <v>1894</v>
      </c>
      <c r="D20" s="239">
        <v>135</v>
      </c>
      <c r="E20" s="247">
        <v>143</v>
      </c>
      <c r="F20" s="88">
        <v>122</v>
      </c>
      <c r="G20" s="89">
        <v>21</v>
      </c>
      <c r="H20" s="244">
        <v>511</v>
      </c>
      <c r="I20" s="88">
        <v>491</v>
      </c>
      <c r="J20" s="239">
        <v>20</v>
      </c>
      <c r="K20" s="247">
        <v>99</v>
      </c>
      <c r="L20" s="88">
        <v>99</v>
      </c>
      <c r="M20" s="89"/>
      <c r="N20" s="244">
        <v>12</v>
      </c>
      <c r="O20" s="88">
        <v>10</v>
      </c>
      <c r="P20" s="239">
        <v>2</v>
      </c>
      <c r="Q20" s="247">
        <v>184</v>
      </c>
      <c r="R20" s="88">
        <v>164</v>
      </c>
      <c r="S20" s="89">
        <v>20</v>
      </c>
      <c r="T20" s="244">
        <v>16</v>
      </c>
      <c r="U20" s="88">
        <v>12</v>
      </c>
      <c r="V20" s="239">
        <v>4</v>
      </c>
      <c r="W20" s="247">
        <v>223</v>
      </c>
      <c r="X20" s="88">
        <v>210</v>
      </c>
      <c r="Y20" s="89">
        <v>13</v>
      </c>
      <c r="Z20" s="244">
        <v>25</v>
      </c>
      <c r="AA20" s="88">
        <v>24</v>
      </c>
      <c r="AB20" s="239">
        <v>1</v>
      </c>
      <c r="AC20" s="247">
        <v>17</v>
      </c>
      <c r="AD20" s="88">
        <v>16</v>
      </c>
      <c r="AE20" s="89">
        <v>1</v>
      </c>
      <c r="AF20" s="244">
        <v>269</v>
      </c>
      <c r="AG20" s="88">
        <v>234</v>
      </c>
      <c r="AH20" s="239">
        <v>35</v>
      </c>
      <c r="AI20" s="247">
        <v>19</v>
      </c>
      <c r="AJ20" s="88">
        <v>19</v>
      </c>
      <c r="AK20" s="89"/>
      <c r="AL20" s="244">
        <v>1</v>
      </c>
      <c r="AM20" s="88">
        <v>1</v>
      </c>
      <c r="AN20" s="239"/>
      <c r="AO20" s="247">
        <v>7</v>
      </c>
      <c r="AP20" s="88">
        <v>7</v>
      </c>
      <c r="AQ20" s="89"/>
      <c r="AR20" s="244">
        <v>21</v>
      </c>
      <c r="AS20" s="88">
        <v>17</v>
      </c>
      <c r="AT20" s="239">
        <v>4</v>
      </c>
      <c r="AU20" s="247">
        <v>8</v>
      </c>
      <c r="AV20" s="88">
        <v>7</v>
      </c>
      <c r="AW20" s="89">
        <v>1</v>
      </c>
      <c r="AX20" s="244">
        <v>114</v>
      </c>
      <c r="AY20" s="88">
        <v>113</v>
      </c>
      <c r="AZ20" s="239">
        <v>1</v>
      </c>
      <c r="BA20" s="247">
        <v>147</v>
      </c>
      <c r="BB20" s="88">
        <v>141</v>
      </c>
      <c r="BC20" s="89">
        <v>6</v>
      </c>
      <c r="BD20" s="244">
        <v>189</v>
      </c>
      <c r="BE20" s="88">
        <v>183</v>
      </c>
      <c r="BF20" s="239">
        <v>6</v>
      </c>
      <c r="BG20" s="247">
        <v>1</v>
      </c>
      <c r="BH20" s="88">
        <v>1</v>
      </c>
      <c r="BI20" s="89"/>
      <c r="BJ20" s="244"/>
      <c r="BK20" s="88"/>
      <c r="BL20" s="239"/>
      <c r="BM20" s="247">
        <v>15</v>
      </c>
      <c r="BN20" s="88">
        <v>15</v>
      </c>
      <c r="BO20" s="89"/>
      <c r="BP20" s="247">
        <v>8</v>
      </c>
      <c r="BQ20" s="88">
        <v>8</v>
      </c>
      <c r="BR20" s="89"/>
    </row>
    <row r="21" spans="1:70" ht="15" customHeight="1">
      <c r="A21" s="220" t="s">
        <v>719</v>
      </c>
      <c r="B21" s="234">
        <v>336</v>
      </c>
      <c r="C21" s="88">
        <v>162</v>
      </c>
      <c r="D21" s="239">
        <v>174</v>
      </c>
      <c r="E21" s="247">
        <v>82</v>
      </c>
      <c r="F21" s="88">
        <v>43</v>
      </c>
      <c r="G21" s="89">
        <v>39</v>
      </c>
      <c r="H21" s="244">
        <v>38</v>
      </c>
      <c r="I21" s="88">
        <v>21</v>
      </c>
      <c r="J21" s="239">
        <v>17</v>
      </c>
      <c r="K21" s="247">
        <v>29</v>
      </c>
      <c r="L21" s="88">
        <v>15</v>
      </c>
      <c r="M21" s="89">
        <v>14</v>
      </c>
      <c r="N21" s="244">
        <v>23</v>
      </c>
      <c r="O21" s="88">
        <v>10</v>
      </c>
      <c r="P21" s="239">
        <v>13</v>
      </c>
      <c r="Q21" s="247">
        <v>31</v>
      </c>
      <c r="R21" s="88">
        <v>13</v>
      </c>
      <c r="S21" s="89">
        <v>18</v>
      </c>
      <c r="T21" s="244">
        <v>3</v>
      </c>
      <c r="U21" s="88">
        <v>2</v>
      </c>
      <c r="V21" s="239">
        <v>1</v>
      </c>
      <c r="W21" s="247">
        <v>14</v>
      </c>
      <c r="X21" s="88">
        <v>7</v>
      </c>
      <c r="Y21" s="89">
        <v>7</v>
      </c>
      <c r="Z21" s="244">
        <v>10</v>
      </c>
      <c r="AA21" s="88">
        <v>4</v>
      </c>
      <c r="AB21" s="239">
        <v>6</v>
      </c>
      <c r="AC21" s="247">
        <v>10</v>
      </c>
      <c r="AD21" s="88">
        <v>5</v>
      </c>
      <c r="AE21" s="89">
        <v>5</v>
      </c>
      <c r="AF21" s="244">
        <v>50</v>
      </c>
      <c r="AG21" s="88">
        <v>19</v>
      </c>
      <c r="AH21" s="239">
        <v>31</v>
      </c>
      <c r="AI21" s="247">
        <v>4</v>
      </c>
      <c r="AJ21" s="88"/>
      <c r="AK21" s="89">
        <v>4</v>
      </c>
      <c r="AL21" s="244">
        <v>1</v>
      </c>
      <c r="AM21" s="88">
        <v>1</v>
      </c>
      <c r="AN21" s="239"/>
      <c r="AO21" s="247">
        <v>1</v>
      </c>
      <c r="AP21" s="88"/>
      <c r="AQ21" s="89">
        <v>1</v>
      </c>
      <c r="AR21" s="244">
        <v>5</v>
      </c>
      <c r="AS21" s="88">
        <v>2</v>
      </c>
      <c r="AT21" s="239">
        <v>3</v>
      </c>
      <c r="AU21" s="247">
        <v>5</v>
      </c>
      <c r="AV21" s="88">
        <v>3</v>
      </c>
      <c r="AW21" s="89">
        <v>2</v>
      </c>
      <c r="AX21" s="244"/>
      <c r="AY21" s="88"/>
      <c r="AZ21" s="239"/>
      <c r="BA21" s="247">
        <v>6</v>
      </c>
      <c r="BB21" s="88">
        <v>5</v>
      </c>
      <c r="BC21" s="89">
        <v>1</v>
      </c>
      <c r="BD21" s="244">
        <v>15</v>
      </c>
      <c r="BE21" s="88">
        <v>7</v>
      </c>
      <c r="BF21" s="239">
        <v>8</v>
      </c>
      <c r="BG21" s="247">
        <v>4</v>
      </c>
      <c r="BH21" s="88">
        <v>1</v>
      </c>
      <c r="BI21" s="89">
        <v>3</v>
      </c>
      <c r="BJ21" s="244">
        <v>3</v>
      </c>
      <c r="BK21" s="88">
        <v>2</v>
      </c>
      <c r="BL21" s="239">
        <v>1</v>
      </c>
      <c r="BM21" s="247">
        <v>2</v>
      </c>
      <c r="BN21" s="88">
        <v>2</v>
      </c>
      <c r="BO21" s="89"/>
      <c r="BP21" s="247"/>
      <c r="BQ21" s="88"/>
      <c r="BR21" s="89"/>
    </row>
    <row r="22" spans="1:70" ht="15" customHeight="1">
      <c r="A22" s="220" t="s">
        <v>117</v>
      </c>
      <c r="B22" s="234">
        <v>1212</v>
      </c>
      <c r="C22" s="88">
        <v>653</v>
      </c>
      <c r="D22" s="239">
        <v>559</v>
      </c>
      <c r="E22" s="247">
        <v>21</v>
      </c>
      <c r="F22" s="88">
        <v>12</v>
      </c>
      <c r="G22" s="89">
        <v>9</v>
      </c>
      <c r="H22" s="244">
        <v>1016</v>
      </c>
      <c r="I22" s="88">
        <v>544</v>
      </c>
      <c r="J22" s="239">
        <v>472</v>
      </c>
      <c r="K22" s="247">
        <v>9</v>
      </c>
      <c r="L22" s="88">
        <v>6</v>
      </c>
      <c r="M22" s="89">
        <v>3</v>
      </c>
      <c r="N22" s="244">
        <v>9</v>
      </c>
      <c r="O22" s="88">
        <v>1</v>
      </c>
      <c r="P22" s="239">
        <v>8</v>
      </c>
      <c r="Q22" s="247">
        <v>19</v>
      </c>
      <c r="R22" s="88">
        <v>13</v>
      </c>
      <c r="S22" s="89">
        <v>6</v>
      </c>
      <c r="T22" s="244">
        <v>9</v>
      </c>
      <c r="U22" s="88">
        <v>2</v>
      </c>
      <c r="V22" s="239">
        <v>7</v>
      </c>
      <c r="W22" s="247">
        <v>54</v>
      </c>
      <c r="X22" s="88">
        <v>33</v>
      </c>
      <c r="Y22" s="89">
        <v>21</v>
      </c>
      <c r="Z22" s="244">
        <v>4</v>
      </c>
      <c r="AA22" s="88">
        <v>1</v>
      </c>
      <c r="AB22" s="239">
        <v>3</v>
      </c>
      <c r="AC22" s="247">
        <v>1</v>
      </c>
      <c r="AD22" s="88"/>
      <c r="AE22" s="89">
        <v>1</v>
      </c>
      <c r="AF22" s="244">
        <v>44</v>
      </c>
      <c r="AG22" s="88">
        <v>25</v>
      </c>
      <c r="AH22" s="239">
        <v>19</v>
      </c>
      <c r="AI22" s="247"/>
      <c r="AJ22" s="88"/>
      <c r="AK22" s="89"/>
      <c r="AL22" s="244"/>
      <c r="AM22" s="88"/>
      <c r="AN22" s="239"/>
      <c r="AO22" s="247"/>
      <c r="AP22" s="88"/>
      <c r="AQ22" s="89"/>
      <c r="AR22" s="244"/>
      <c r="AS22" s="88"/>
      <c r="AT22" s="239"/>
      <c r="AU22" s="247">
        <v>1</v>
      </c>
      <c r="AV22" s="88"/>
      <c r="AW22" s="89">
        <v>1</v>
      </c>
      <c r="AX22" s="244">
        <v>2</v>
      </c>
      <c r="AY22" s="88">
        <v>1</v>
      </c>
      <c r="AZ22" s="239">
        <v>1</v>
      </c>
      <c r="BA22" s="247">
        <v>17</v>
      </c>
      <c r="BB22" s="88">
        <v>11</v>
      </c>
      <c r="BC22" s="89">
        <v>6</v>
      </c>
      <c r="BD22" s="244">
        <v>4</v>
      </c>
      <c r="BE22" s="88">
        <v>3</v>
      </c>
      <c r="BF22" s="239">
        <v>1</v>
      </c>
      <c r="BG22" s="247">
        <v>1</v>
      </c>
      <c r="BH22" s="88">
        <v>1</v>
      </c>
      <c r="BI22" s="89"/>
      <c r="BJ22" s="244"/>
      <c r="BK22" s="88"/>
      <c r="BL22" s="239"/>
      <c r="BM22" s="247">
        <v>1</v>
      </c>
      <c r="BN22" s="88"/>
      <c r="BO22" s="89">
        <v>1</v>
      </c>
      <c r="BP22" s="247"/>
      <c r="BQ22" s="88"/>
      <c r="BR22" s="89"/>
    </row>
    <row r="23" spans="1:70" ht="15" customHeight="1">
      <c r="A23" s="220" t="s">
        <v>118</v>
      </c>
      <c r="B23" s="234">
        <v>938</v>
      </c>
      <c r="C23" s="88">
        <v>816</v>
      </c>
      <c r="D23" s="239">
        <v>122</v>
      </c>
      <c r="E23" s="247">
        <v>35</v>
      </c>
      <c r="F23" s="88">
        <v>30</v>
      </c>
      <c r="G23" s="89">
        <v>5</v>
      </c>
      <c r="H23" s="244">
        <v>237</v>
      </c>
      <c r="I23" s="88">
        <v>208</v>
      </c>
      <c r="J23" s="239">
        <v>29</v>
      </c>
      <c r="K23" s="247">
        <v>58</v>
      </c>
      <c r="L23" s="88">
        <v>51</v>
      </c>
      <c r="M23" s="89">
        <v>7</v>
      </c>
      <c r="N23" s="244">
        <v>19</v>
      </c>
      <c r="O23" s="88">
        <v>11</v>
      </c>
      <c r="P23" s="239">
        <v>8</v>
      </c>
      <c r="Q23" s="247">
        <v>33</v>
      </c>
      <c r="R23" s="88">
        <v>25</v>
      </c>
      <c r="S23" s="89">
        <v>8</v>
      </c>
      <c r="T23" s="244"/>
      <c r="U23" s="88"/>
      <c r="V23" s="239"/>
      <c r="W23" s="247">
        <v>132</v>
      </c>
      <c r="X23" s="88">
        <v>117</v>
      </c>
      <c r="Y23" s="89">
        <v>15</v>
      </c>
      <c r="Z23" s="244">
        <v>4</v>
      </c>
      <c r="AA23" s="88">
        <v>4</v>
      </c>
      <c r="AB23" s="239"/>
      <c r="AC23" s="247"/>
      <c r="AD23" s="88"/>
      <c r="AE23" s="89"/>
      <c r="AF23" s="244">
        <v>220</v>
      </c>
      <c r="AG23" s="88">
        <v>179</v>
      </c>
      <c r="AH23" s="239">
        <v>41</v>
      </c>
      <c r="AI23" s="247">
        <v>2</v>
      </c>
      <c r="AJ23" s="88">
        <v>2</v>
      </c>
      <c r="AK23" s="89"/>
      <c r="AL23" s="244"/>
      <c r="AM23" s="88"/>
      <c r="AN23" s="239"/>
      <c r="AO23" s="247"/>
      <c r="AP23" s="88"/>
      <c r="AQ23" s="89"/>
      <c r="AR23" s="244"/>
      <c r="AS23" s="88"/>
      <c r="AT23" s="239"/>
      <c r="AU23" s="247">
        <v>8</v>
      </c>
      <c r="AV23" s="88">
        <v>8</v>
      </c>
      <c r="AW23" s="89"/>
      <c r="AX23" s="244">
        <v>25</v>
      </c>
      <c r="AY23" s="88">
        <v>23</v>
      </c>
      <c r="AZ23" s="239">
        <v>2</v>
      </c>
      <c r="BA23" s="247">
        <v>84</v>
      </c>
      <c r="BB23" s="88">
        <v>79</v>
      </c>
      <c r="BC23" s="89">
        <v>5</v>
      </c>
      <c r="BD23" s="244">
        <v>75</v>
      </c>
      <c r="BE23" s="88">
        <v>73</v>
      </c>
      <c r="BF23" s="239">
        <v>2</v>
      </c>
      <c r="BG23" s="247">
        <v>6</v>
      </c>
      <c r="BH23" s="88">
        <v>6</v>
      </c>
      <c r="BI23" s="89"/>
      <c r="BJ23" s="244"/>
      <c r="BK23" s="88"/>
      <c r="BL23" s="239"/>
      <c r="BM23" s="247"/>
      <c r="BN23" s="88"/>
      <c r="BO23" s="89"/>
      <c r="BP23" s="247"/>
      <c r="BQ23" s="88"/>
      <c r="BR23" s="89"/>
    </row>
    <row r="24" spans="1:70" ht="15" customHeight="1">
      <c r="A24" s="220" t="s">
        <v>122</v>
      </c>
      <c r="B24" s="234">
        <v>571</v>
      </c>
      <c r="C24" s="88">
        <v>296</v>
      </c>
      <c r="D24" s="239">
        <v>275</v>
      </c>
      <c r="E24" s="247">
        <v>33</v>
      </c>
      <c r="F24" s="88">
        <v>10</v>
      </c>
      <c r="G24" s="89">
        <v>23</v>
      </c>
      <c r="H24" s="244">
        <v>328</v>
      </c>
      <c r="I24" s="88">
        <v>177</v>
      </c>
      <c r="J24" s="239">
        <v>151</v>
      </c>
      <c r="K24" s="247">
        <v>35</v>
      </c>
      <c r="L24" s="88">
        <v>17</v>
      </c>
      <c r="M24" s="89">
        <v>18</v>
      </c>
      <c r="N24" s="244">
        <v>9</v>
      </c>
      <c r="O24" s="88">
        <v>5</v>
      </c>
      <c r="P24" s="239">
        <v>4</v>
      </c>
      <c r="Q24" s="247">
        <v>40</v>
      </c>
      <c r="R24" s="88">
        <v>23</v>
      </c>
      <c r="S24" s="89">
        <v>17</v>
      </c>
      <c r="T24" s="244">
        <v>3</v>
      </c>
      <c r="U24" s="88">
        <v>1</v>
      </c>
      <c r="V24" s="239">
        <v>2</v>
      </c>
      <c r="W24" s="247">
        <v>12</v>
      </c>
      <c r="X24" s="88">
        <v>4</v>
      </c>
      <c r="Y24" s="89">
        <v>8</v>
      </c>
      <c r="Z24" s="244">
        <v>4</v>
      </c>
      <c r="AA24" s="88"/>
      <c r="AB24" s="239">
        <v>4</v>
      </c>
      <c r="AC24" s="247">
        <v>3</v>
      </c>
      <c r="AD24" s="88">
        <v>2</v>
      </c>
      <c r="AE24" s="89">
        <v>1</v>
      </c>
      <c r="AF24" s="244">
        <v>80</v>
      </c>
      <c r="AG24" s="88">
        <v>49</v>
      </c>
      <c r="AH24" s="239">
        <v>31</v>
      </c>
      <c r="AI24" s="247"/>
      <c r="AJ24" s="88"/>
      <c r="AK24" s="89"/>
      <c r="AL24" s="244"/>
      <c r="AM24" s="88"/>
      <c r="AN24" s="239"/>
      <c r="AO24" s="247"/>
      <c r="AP24" s="88"/>
      <c r="AQ24" s="89"/>
      <c r="AR24" s="244">
        <v>1</v>
      </c>
      <c r="AS24" s="88">
        <v>1</v>
      </c>
      <c r="AT24" s="239"/>
      <c r="AU24" s="247"/>
      <c r="AV24" s="88"/>
      <c r="AW24" s="89"/>
      <c r="AX24" s="244">
        <v>1</v>
      </c>
      <c r="AY24" s="88">
        <v>1</v>
      </c>
      <c r="AZ24" s="239"/>
      <c r="BA24" s="247">
        <v>6</v>
      </c>
      <c r="BB24" s="88">
        <v>5</v>
      </c>
      <c r="BC24" s="89">
        <v>1</v>
      </c>
      <c r="BD24" s="244">
        <v>12</v>
      </c>
      <c r="BE24" s="88"/>
      <c r="BF24" s="239">
        <v>12</v>
      </c>
      <c r="BG24" s="247">
        <v>2</v>
      </c>
      <c r="BH24" s="88">
        <v>1</v>
      </c>
      <c r="BI24" s="89">
        <v>1</v>
      </c>
      <c r="BJ24" s="244"/>
      <c r="BK24" s="88"/>
      <c r="BL24" s="239"/>
      <c r="BM24" s="247">
        <v>2</v>
      </c>
      <c r="BN24" s="88"/>
      <c r="BO24" s="89">
        <v>2</v>
      </c>
      <c r="BP24" s="247"/>
      <c r="BQ24" s="88"/>
      <c r="BR24" s="89"/>
    </row>
    <row r="25" spans="1:70" ht="15" customHeight="1">
      <c r="A25" s="220" t="s">
        <v>720</v>
      </c>
      <c r="B25" s="234">
        <v>799</v>
      </c>
      <c r="C25" s="88">
        <v>718</v>
      </c>
      <c r="D25" s="239">
        <v>81</v>
      </c>
      <c r="E25" s="247">
        <v>67</v>
      </c>
      <c r="F25" s="88">
        <v>62</v>
      </c>
      <c r="G25" s="89">
        <v>5</v>
      </c>
      <c r="H25" s="244">
        <v>128</v>
      </c>
      <c r="I25" s="88">
        <v>126</v>
      </c>
      <c r="J25" s="239">
        <v>2</v>
      </c>
      <c r="K25" s="247">
        <v>15</v>
      </c>
      <c r="L25" s="88">
        <v>15</v>
      </c>
      <c r="M25" s="89"/>
      <c r="N25" s="244">
        <v>5</v>
      </c>
      <c r="O25" s="88">
        <v>4</v>
      </c>
      <c r="P25" s="239">
        <v>1</v>
      </c>
      <c r="Q25" s="247">
        <v>40</v>
      </c>
      <c r="R25" s="88">
        <v>37</v>
      </c>
      <c r="S25" s="89">
        <v>3</v>
      </c>
      <c r="T25" s="244"/>
      <c r="U25" s="88"/>
      <c r="V25" s="239"/>
      <c r="W25" s="247">
        <v>40</v>
      </c>
      <c r="X25" s="88">
        <v>39</v>
      </c>
      <c r="Y25" s="89">
        <v>1</v>
      </c>
      <c r="Z25" s="244">
        <v>18</v>
      </c>
      <c r="AA25" s="88">
        <v>16</v>
      </c>
      <c r="AB25" s="239">
        <v>2</v>
      </c>
      <c r="AC25" s="247"/>
      <c r="AD25" s="88"/>
      <c r="AE25" s="89"/>
      <c r="AF25" s="244">
        <v>272</v>
      </c>
      <c r="AG25" s="88">
        <v>224</v>
      </c>
      <c r="AH25" s="239">
        <v>48</v>
      </c>
      <c r="AI25" s="247">
        <v>3</v>
      </c>
      <c r="AJ25" s="88">
        <v>1</v>
      </c>
      <c r="AK25" s="89">
        <v>2</v>
      </c>
      <c r="AL25" s="244"/>
      <c r="AM25" s="88"/>
      <c r="AN25" s="239"/>
      <c r="AO25" s="247"/>
      <c r="AP25" s="88"/>
      <c r="AQ25" s="89"/>
      <c r="AR25" s="244"/>
      <c r="AS25" s="88"/>
      <c r="AT25" s="239"/>
      <c r="AU25" s="247"/>
      <c r="AV25" s="88"/>
      <c r="AW25" s="89"/>
      <c r="AX25" s="244">
        <v>33</v>
      </c>
      <c r="AY25" s="88">
        <v>27</v>
      </c>
      <c r="AZ25" s="239">
        <v>6</v>
      </c>
      <c r="BA25" s="247">
        <v>67</v>
      </c>
      <c r="BB25" s="88">
        <v>65</v>
      </c>
      <c r="BC25" s="89">
        <v>2</v>
      </c>
      <c r="BD25" s="244">
        <v>108</v>
      </c>
      <c r="BE25" s="88">
        <v>99</v>
      </c>
      <c r="BF25" s="239">
        <v>9</v>
      </c>
      <c r="BG25" s="247"/>
      <c r="BH25" s="88"/>
      <c r="BI25" s="89"/>
      <c r="BJ25" s="244"/>
      <c r="BK25" s="88"/>
      <c r="BL25" s="239"/>
      <c r="BM25" s="247">
        <v>3</v>
      </c>
      <c r="BN25" s="88">
        <v>3</v>
      </c>
      <c r="BO25" s="89"/>
      <c r="BP25" s="247"/>
      <c r="BQ25" s="88"/>
      <c r="BR25" s="89"/>
    </row>
    <row r="26" spans="1:70" ht="15" customHeight="1">
      <c r="A26" s="220" t="s">
        <v>721</v>
      </c>
      <c r="B26" s="234">
        <v>766</v>
      </c>
      <c r="C26" s="88">
        <v>522</v>
      </c>
      <c r="D26" s="239">
        <v>244</v>
      </c>
      <c r="E26" s="247">
        <v>119</v>
      </c>
      <c r="F26" s="88">
        <v>72</v>
      </c>
      <c r="G26" s="89">
        <v>47</v>
      </c>
      <c r="H26" s="244">
        <v>164</v>
      </c>
      <c r="I26" s="88">
        <v>155</v>
      </c>
      <c r="J26" s="239">
        <v>9</v>
      </c>
      <c r="K26" s="247">
        <v>8</v>
      </c>
      <c r="L26" s="88">
        <v>6</v>
      </c>
      <c r="M26" s="89">
        <v>2</v>
      </c>
      <c r="N26" s="244">
        <v>15</v>
      </c>
      <c r="O26" s="88">
        <v>11</v>
      </c>
      <c r="P26" s="239">
        <v>4</v>
      </c>
      <c r="Q26" s="247">
        <v>70</v>
      </c>
      <c r="R26" s="88">
        <v>53</v>
      </c>
      <c r="S26" s="89">
        <v>17</v>
      </c>
      <c r="T26" s="244">
        <v>2</v>
      </c>
      <c r="U26" s="88">
        <v>1</v>
      </c>
      <c r="V26" s="239">
        <v>1</v>
      </c>
      <c r="W26" s="247">
        <v>8</v>
      </c>
      <c r="X26" s="88">
        <v>6</v>
      </c>
      <c r="Y26" s="89">
        <v>2</v>
      </c>
      <c r="Z26" s="244">
        <v>5</v>
      </c>
      <c r="AA26" s="88">
        <v>2</v>
      </c>
      <c r="AB26" s="239">
        <v>3</v>
      </c>
      <c r="AC26" s="247"/>
      <c r="AD26" s="88"/>
      <c r="AE26" s="89"/>
      <c r="AF26" s="244">
        <v>354</v>
      </c>
      <c r="AG26" s="88">
        <v>198</v>
      </c>
      <c r="AH26" s="239">
        <v>156</v>
      </c>
      <c r="AI26" s="247"/>
      <c r="AJ26" s="88"/>
      <c r="AK26" s="89"/>
      <c r="AL26" s="244"/>
      <c r="AM26" s="88"/>
      <c r="AN26" s="239"/>
      <c r="AO26" s="247"/>
      <c r="AP26" s="88"/>
      <c r="AQ26" s="89"/>
      <c r="AR26" s="244">
        <v>1</v>
      </c>
      <c r="AS26" s="88"/>
      <c r="AT26" s="239">
        <v>1</v>
      </c>
      <c r="AU26" s="247"/>
      <c r="AV26" s="88"/>
      <c r="AW26" s="89"/>
      <c r="AX26" s="244"/>
      <c r="AY26" s="88"/>
      <c r="AZ26" s="239"/>
      <c r="BA26" s="247">
        <v>2</v>
      </c>
      <c r="BB26" s="88">
        <v>2</v>
      </c>
      <c r="BC26" s="89"/>
      <c r="BD26" s="244">
        <v>13</v>
      </c>
      <c r="BE26" s="88">
        <v>13</v>
      </c>
      <c r="BF26" s="239"/>
      <c r="BG26" s="247"/>
      <c r="BH26" s="88"/>
      <c r="BI26" s="89"/>
      <c r="BJ26" s="244">
        <v>2</v>
      </c>
      <c r="BK26" s="88">
        <v>2</v>
      </c>
      <c r="BL26" s="239"/>
      <c r="BM26" s="247">
        <v>3</v>
      </c>
      <c r="BN26" s="88">
        <v>1</v>
      </c>
      <c r="BO26" s="89">
        <v>2</v>
      </c>
      <c r="BP26" s="247"/>
      <c r="BQ26" s="88"/>
      <c r="BR26" s="89"/>
    </row>
    <row r="27" spans="1:70" ht="15" customHeight="1">
      <c r="A27" s="220" t="s">
        <v>4822</v>
      </c>
      <c r="B27" s="234">
        <v>97</v>
      </c>
      <c r="C27" s="88">
        <v>56</v>
      </c>
      <c r="D27" s="239">
        <v>41</v>
      </c>
      <c r="E27" s="247">
        <v>19</v>
      </c>
      <c r="F27" s="88">
        <v>13</v>
      </c>
      <c r="G27" s="89">
        <v>6</v>
      </c>
      <c r="H27" s="244">
        <v>16</v>
      </c>
      <c r="I27" s="88">
        <v>9</v>
      </c>
      <c r="J27" s="239">
        <v>7</v>
      </c>
      <c r="K27" s="247">
        <v>2</v>
      </c>
      <c r="L27" s="88">
        <v>1</v>
      </c>
      <c r="M27" s="89">
        <v>1</v>
      </c>
      <c r="N27" s="244">
        <v>6</v>
      </c>
      <c r="O27" s="88">
        <v>5</v>
      </c>
      <c r="P27" s="239">
        <v>1</v>
      </c>
      <c r="Q27" s="247">
        <v>12</v>
      </c>
      <c r="R27" s="88">
        <v>7</v>
      </c>
      <c r="S27" s="89">
        <v>5</v>
      </c>
      <c r="T27" s="244">
        <v>4</v>
      </c>
      <c r="U27" s="88">
        <v>1</v>
      </c>
      <c r="V27" s="239">
        <v>3</v>
      </c>
      <c r="W27" s="247">
        <v>3</v>
      </c>
      <c r="X27" s="88">
        <v>2</v>
      </c>
      <c r="Y27" s="89">
        <v>1</v>
      </c>
      <c r="Z27" s="244"/>
      <c r="AA27" s="88"/>
      <c r="AB27" s="239"/>
      <c r="AC27" s="247">
        <v>2</v>
      </c>
      <c r="AD27" s="88">
        <v>1</v>
      </c>
      <c r="AE27" s="89">
        <v>1</v>
      </c>
      <c r="AF27" s="244">
        <v>22</v>
      </c>
      <c r="AG27" s="88">
        <v>12</v>
      </c>
      <c r="AH27" s="239">
        <v>10</v>
      </c>
      <c r="AI27" s="247"/>
      <c r="AJ27" s="88"/>
      <c r="AK27" s="89"/>
      <c r="AL27" s="244"/>
      <c r="AM27" s="88"/>
      <c r="AN27" s="239"/>
      <c r="AO27" s="247"/>
      <c r="AP27" s="88"/>
      <c r="AQ27" s="89"/>
      <c r="AR27" s="244"/>
      <c r="AS27" s="88"/>
      <c r="AT27" s="239"/>
      <c r="AU27" s="247">
        <v>1</v>
      </c>
      <c r="AV27" s="88">
        <v>1</v>
      </c>
      <c r="AW27" s="89"/>
      <c r="AX27" s="244"/>
      <c r="AY27" s="88"/>
      <c r="AZ27" s="239"/>
      <c r="BA27" s="247">
        <v>4</v>
      </c>
      <c r="BB27" s="88">
        <v>1</v>
      </c>
      <c r="BC27" s="89">
        <v>3</v>
      </c>
      <c r="BD27" s="244">
        <v>2</v>
      </c>
      <c r="BE27" s="88">
        <v>1</v>
      </c>
      <c r="BF27" s="239">
        <v>1</v>
      </c>
      <c r="BG27" s="247">
        <v>1</v>
      </c>
      <c r="BH27" s="88"/>
      <c r="BI27" s="89">
        <v>1</v>
      </c>
      <c r="BJ27" s="244"/>
      <c r="BK27" s="88"/>
      <c r="BL27" s="239"/>
      <c r="BM27" s="247">
        <v>3</v>
      </c>
      <c r="BN27" s="88">
        <v>2</v>
      </c>
      <c r="BO27" s="89">
        <v>1</v>
      </c>
      <c r="BP27" s="247"/>
      <c r="BQ27" s="88"/>
      <c r="BR27" s="89"/>
    </row>
    <row r="28" spans="1:70" ht="15" customHeight="1">
      <c r="A28" s="220" t="s">
        <v>4794</v>
      </c>
      <c r="B28" s="234">
        <v>105</v>
      </c>
      <c r="C28" s="88">
        <v>65</v>
      </c>
      <c r="D28" s="239">
        <v>40</v>
      </c>
      <c r="E28" s="247">
        <v>32</v>
      </c>
      <c r="F28" s="88">
        <v>19</v>
      </c>
      <c r="G28" s="89">
        <v>13</v>
      </c>
      <c r="H28" s="244">
        <v>16</v>
      </c>
      <c r="I28" s="88">
        <v>8</v>
      </c>
      <c r="J28" s="239">
        <v>8</v>
      </c>
      <c r="K28" s="247">
        <v>2</v>
      </c>
      <c r="L28" s="88">
        <v>1</v>
      </c>
      <c r="M28" s="89">
        <v>1</v>
      </c>
      <c r="N28" s="244">
        <v>4</v>
      </c>
      <c r="O28" s="88">
        <v>4</v>
      </c>
      <c r="P28" s="239"/>
      <c r="Q28" s="247">
        <v>17</v>
      </c>
      <c r="R28" s="88">
        <v>10</v>
      </c>
      <c r="S28" s="89">
        <v>7</v>
      </c>
      <c r="T28" s="244">
        <v>3</v>
      </c>
      <c r="U28" s="88">
        <v>2</v>
      </c>
      <c r="V28" s="239">
        <v>1</v>
      </c>
      <c r="W28" s="247">
        <v>4</v>
      </c>
      <c r="X28" s="88">
        <v>2</v>
      </c>
      <c r="Y28" s="89">
        <v>2</v>
      </c>
      <c r="Z28" s="244">
        <v>3</v>
      </c>
      <c r="AA28" s="88">
        <v>1</v>
      </c>
      <c r="AB28" s="239">
        <v>2</v>
      </c>
      <c r="AC28" s="247">
        <v>2</v>
      </c>
      <c r="AD28" s="88">
        <v>1</v>
      </c>
      <c r="AE28" s="89">
        <v>1</v>
      </c>
      <c r="AF28" s="244">
        <v>14</v>
      </c>
      <c r="AG28" s="88">
        <v>13</v>
      </c>
      <c r="AH28" s="239">
        <v>1</v>
      </c>
      <c r="AI28" s="247">
        <v>2</v>
      </c>
      <c r="AJ28" s="88"/>
      <c r="AK28" s="89">
        <v>2</v>
      </c>
      <c r="AL28" s="244"/>
      <c r="AM28" s="88"/>
      <c r="AN28" s="239"/>
      <c r="AO28" s="247"/>
      <c r="AP28" s="88"/>
      <c r="AQ28" s="89"/>
      <c r="AR28" s="244"/>
      <c r="AS28" s="88"/>
      <c r="AT28" s="239"/>
      <c r="AU28" s="247"/>
      <c r="AV28" s="88"/>
      <c r="AW28" s="89"/>
      <c r="AX28" s="244"/>
      <c r="AY28" s="88"/>
      <c r="AZ28" s="239"/>
      <c r="BA28" s="247">
        <v>1</v>
      </c>
      <c r="BB28" s="88">
        <v>1</v>
      </c>
      <c r="BC28" s="89"/>
      <c r="BD28" s="244">
        <v>1</v>
      </c>
      <c r="BE28" s="88"/>
      <c r="BF28" s="239">
        <v>1</v>
      </c>
      <c r="BG28" s="247">
        <v>2</v>
      </c>
      <c r="BH28" s="88">
        <v>2</v>
      </c>
      <c r="BI28" s="89"/>
      <c r="BJ28" s="244">
        <v>1</v>
      </c>
      <c r="BK28" s="88"/>
      <c r="BL28" s="239">
        <v>1</v>
      </c>
      <c r="BM28" s="247">
        <v>1</v>
      </c>
      <c r="BN28" s="88">
        <v>1</v>
      </c>
      <c r="BO28" s="89"/>
      <c r="BP28" s="247"/>
      <c r="BQ28" s="88"/>
      <c r="BR28" s="89"/>
    </row>
    <row r="29" spans="1:70" ht="15" customHeight="1">
      <c r="A29" s="220" t="s">
        <v>4823</v>
      </c>
      <c r="B29" s="234">
        <v>336</v>
      </c>
      <c r="C29" s="88">
        <v>175</v>
      </c>
      <c r="D29" s="239">
        <v>161</v>
      </c>
      <c r="E29" s="247">
        <v>19</v>
      </c>
      <c r="F29" s="88">
        <v>14</v>
      </c>
      <c r="G29" s="89">
        <v>5</v>
      </c>
      <c r="H29" s="244">
        <v>128</v>
      </c>
      <c r="I29" s="88">
        <v>60</v>
      </c>
      <c r="J29" s="239">
        <v>68</v>
      </c>
      <c r="K29" s="247">
        <v>9</v>
      </c>
      <c r="L29" s="88">
        <v>7</v>
      </c>
      <c r="M29" s="89">
        <v>2</v>
      </c>
      <c r="N29" s="244"/>
      <c r="O29" s="88"/>
      <c r="P29" s="239"/>
      <c r="Q29" s="247">
        <v>11</v>
      </c>
      <c r="R29" s="88">
        <v>3</v>
      </c>
      <c r="S29" s="89">
        <v>8</v>
      </c>
      <c r="T29" s="244">
        <v>2</v>
      </c>
      <c r="U29" s="88">
        <v>2</v>
      </c>
      <c r="V29" s="239"/>
      <c r="W29" s="247">
        <v>22</v>
      </c>
      <c r="X29" s="88">
        <v>12</v>
      </c>
      <c r="Y29" s="89">
        <v>10</v>
      </c>
      <c r="Z29" s="244"/>
      <c r="AA29" s="88"/>
      <c r="AB29" s="239"/>
      <c r="AC29" s="247">
        <v>4</v>
      </c>
      <c r="AD29" s="88">
        <v>1</v>
      </c>
      <c r="AE29" s="89">
        <v>3</v>
      </c>
      <c r="AF29" s="244">
        <v>127</v>
      </c>
      <c r="AG29" s="88">
        <v>62</v>
      </c>
      <c r="AH29" s="239">
        <v>65</v>
      </c>
      <c r="AI29" s="247">
        <v>1</v>
      </c>
      <c r="AJ29" s="88">
        <v>1</v>
      </c>
      <c r="AK29" s="89"/>
      <c r="AL29" s="244"/>
      <c r="AM29" s="88"/>
      <c r="AN29" s="239"/>
      <c r="AO29" s="247"/>
      <c r="AP29" s="88"/>
      <c r="AQ29" s="89"/>
      <c r="AR29" s="244">
        <v>2</v>
      </c>
      <c r="AS29" s="88">
        <v>2</v>
      </c>
      <c r="AT29" s="239"/>
      <c r="AU29" s="247">
        <v>1</v>
      </c>
      <c r="AV29" s="88">
        <v>1</v>
      </c>
      <c r="AW29" s="89"/>
      <c r="AX29" s="244"/>
      <c r="AY29" s="88"/>
      <c r="AZ29" s="239"/>
      <c r="BA29" s="247">
        <v>3</v>
      </c>
      <c r="BB29" s="88">
        <v>3</v>
      </c>
      <c r="BC29" s="89"/>
      <c r="BD29" s="244">
        <v>7</v>
      </c>
      <c r="BE29" s="88">
        <v>7</v>
      </c>
      <c r="BF29" s="239"/>
      <c r="BG29" s="247"/>
      <c r="BH29" s="88"/>
      <c r="BI29" s="89"/>
      <c r="BJ29" s="244"/>
      <c r="BK29" s="88"/>
      <c r="BL29" s="239"/>
      <c r="BM29" s="247"/>
      <c r="BN29" s="88"/>
      <c r="BO29" s="89"/>
      <c r="BP29" s="247"/>
      <c r="BQ29" s="88"/>
      <c r="BR29" s="89"/>
    </row>
    <row r="30" spans="1:70" ht="15" customHeight="1">
      <c r="A30" s="220" t="s">
        <v>4800</v>
      </c>
      <c r="B30" s="234">
        <v>213</v>
      </c>
      <c r="C30" s="88">
        <v>122</v>
      </c>
      <c r="D30" s="239">
        <v>91</v>
      </c>
      <c r="E30" s="247">
        <v>18</v>
      </c>
      <c r="F30" s="88">
        <v>8</v>
      </c>
      <c r="G30" s="89">
        <v>10</v>
      </c>
      <c r="H30" s="244">
        <v>34</v>
      </c>
      <c r="I30" s="88">
        <v>22</v>
      </c>
      <c r="J30" s="239">
        <v>12</v>
      </c>
      <c r="K30" s="247"/>
      <c r="L30" s="88"/>
      <c r="M30" s="89"/>
      <c r="N30" s="244">
        <v>1</v>
      </c>
      <c r="O30" s="88">
        <v>1</v>
      </c>
      <c r="P30" s="239"/>
      <c r="Q30" s="247">
        <v>14</v>
      </c>
      <c r="R30" s="88">
        <v>9</v>
      </c>
      <c r="S30" s="89">
        <v>5</v>
      </c>
      <c r="T30" s="244"/>
      <c r="U30" s="88"/>
      <c r="V30" s="239"/>
      <c r="W30" s="247">
        <v>4</v>
      </c>
      <c r="X30" s="88">
        <v>3</v>
      </c>
      <c r="Y30" s="89">
        <v>1</v>
      </c>
      <c r="Z30" s="244">
        <v>4</v>
      </c>
      <c r="AA30" s="88">
        <v>1</v>
      </c>
      <c r="AB30" s="239">
        <v>3</v>
      </c>
      <c r="AC30" s="247"/>
      <c r="AD30" s="88"/>
      <c r="AE30" s="89"/>
      <c r="AF30" s="244">
        <v>5</v>
      </c>
      <c r="AG30" s="88">
        <v>1</v>
      </c>
      <c r="AH30" s="239">
        <v>4</v>
      </c>
      <c r="AI30" s="247"/>
      <c r="AJ30" s="88"/>
      <c r="AK30" s="89"/>
      <c r="AL30" s="244">
        <v>4</v>
      </c>
      <c r="AM30" s="88">
        <v>3</v>
      </c>
      <c r="AN30" s="239">
        <v>1</v>
      </c>
      <c r="AO30" s="247"/>
      <c r="AP30" s="88"/>
      <c r="AQ30" s="89"/>
      <c r="AR30" s="244"/>
      <c r="AS30" s="88"/>
      <c r="AT30" s="239"/>
      <c r="AU30" s="247"/>
      <c r="AV30" s="88"/>
      <c r="AW30" s="89"/>
      <c r="AX30" s="244"/>
      <c r="AY30" s="88"/>
      <c r="AZ30" s="239"/>
      <c r="BA30" s="247"/>
      <c r="BB30" s="88"/>
      <c r="BC30" s="89"/>
      <c r="BD30" s="244">
        <v>108</v>
      </c>
      <c r="BE30" s="88">
        <v>62</v>
      </c>
      <c r="BF30" s="239">
        <v>46</v>
      </c>
      <c r="BG30" s="247">
        <v>8</v>
      </c>
      <c r="BH30" s="88">
        <v>3</v>
      </c>
      <c r="BI30" s="89">
        <v>5</v>
      </c>
      <c r="BJ30" s="244">
        <v>13</v>
      </c>
      <c r="BK30" s="88">
        <v>9</v>
      </c>
      <c r="BL30" s="239">
        <v>4</v>
      </c>
      <c r="BM30" s="247"/>
      <c r="BN30" s="88"/>
      <c r="BO30" s="89"/>
      <c r="BP30" s="247"/>
      <c r="BQ30" s="88"/>
      <c r="BR30" s="89"/>
    </row>
    <row r="31" spans="1:70" ht="15" customHeight="1">
      <c r="A31" s="220" t="s">
        <v>722</v>
      </c>
      <c r="B31" s="234">
        <v>76</v>
      </c>
      <c r="C31" s="88">
        <v>39</v>
      </c>
      <c r="D31" s="239">
        <v>37</v>
      </c>
      <c r="E31" s="247">
        <v>30</v>
      </c>
      <c r="F31" s="88">
        <v>19</v>
      </c>
      <c r="G31" s="89">
        <v>11</v>
      </c>
      <c r="H31" s="244">
        <v>4</v>
      </c>
      <c r="I31" s="88">
        <v>2</v>
      </c>
      <c r="J31" s="239">
        <v>2</v>
      </c>
      <c r="K31" s="247"/>
      <c r="L31" s="88"/>
      <c r="M31" s="89"/>
      <c r="N31" s="244"/>
      <c r="O31" s="88"/>
      <c r="P31" s="239"/>
      <c r="Q31" s="247">
        <v>1</v>
      </c>
      <c r="R31" s="88">
        <v>1</v>
      </c>
      <c r="S31" s="89"/>
      <c r="T31" s="244"/>
      <c r="U31" s="88"/>
      <c r="V31" s="239"/>
      <c r="W31" s="247">
        <v>1</v>
      </c>
      <c r="X31" s="88">
        <v>1</v>
      </c>
      <c r="Y31" s="89"/>
      <c r="Z31" s="244"/>
      <c r="AA31" s="88"/>
      <c r="AB31" s="239"/>
      <c r="AC31" s="247"/>
      <c r="AD31" s="88"/>
      <c r="AE31" s="89"/>
      <c r="AF31" s="244">
        <v>35</v>
      </c>
      <c r="AG31" s="88">
        <v>13</v>
      </c>
      <c r="AH31" s="239">
        <v>22</v>
      </c>
      <c r="AI31" s="247"/>
      <c r="AJ31" s="88"/>
      <c r="AK31" s="89"/>
      <c r="AL31" s="244"/>
      <c r="AM31" s="88"/>
      <c r="AN31" s="239"/>
      <c r="AO31" s="247"/>
      <c r="AP31" s="88"/>
      <c r="AQ31" s="89"/>
      <c r="AR31" s="244">
        <v>1</v>
      </c>
      <c r="AS31" s="88">
        <v>1</v>
      </c>
      <c r="AT31" s="239"/>
      <c r="AU31" s="247"/>
      <c r="AV31" s="88"/>
      <c r="AW31" s="89"/>
      <c r="AX31" s="244"/>
      <c r="AY31" s="88"/>
      <c r="AZ31" s="239"/>
      <c r="BA31" s="247">
        <v>1</v>
      </c>
      <c r="BB31" s="88"/>
      <c r="BC31" s="89">
        <v>1</v>
      </c>
      <c r="BD31" s="244"/>
      <c r="BE31" s="88"/>
      <c r="BF31" s="239"/>
      <c r="BG31" s="247">
        <v>1</v>
      </c>
      <c r="BH31" s="88">
        <v>1</v>
      </c>
      <c r="BI31" s="89"/>
      <c r="BJ31" s="244">
        <v>1</v>
      </c>
      <c r="BK31" s="88">
        <v>1</v>
      </c>
      <c r="BL31" s="239"/>
      <c r="BM31" s="247">
        <v>1</v>
      </c>
      <c r="BN31" s="88"/>
      <c r="BO31" s="89">
        <v>1</v>
      </c>
      <c r="BP31" s="247"/>
      <c r="BQ31" s="88"/>
      <c r="BR31" s="89"/>
    </row>
    <row r="32" spans="1:70" ht="15" customHeight="1">
      <c r="A32" s="220" t="s">
        <v>116</v>
      </c>
      <c r="B32" s="234">
        <v>104</v>
      </c>
      <c r="C32" s="88">
        <v>48</v>
      </c>
      <c r="D32" s="239">
        <v>56</v>
      </c>
      <c r="E32" s="247">
        <v>11</v>
      </c>
      <c r="F32" s="88">
        <v>8</v>
      </c>
      <c r="G32" s="89">
        <v>3</v>
      </c>
      <c r="H32" s="244">
        <v>68</v>
      </c>
      <c r="I32" s="88">
        <v>29</v>
      </c>
      <c r="J32" s="239">
        <v>39</v>
      </c>
      <c r="K32" s="247"/>
      <c r="L32" s="88"/>
      <c r="M32" s="89"/>
      <c r="N32" s="244"/>
      <c r="O32" s="88"/>
      <c r="P32" s="239"/>
      <c r="Q32" s="247">
        <v>2</v>
      </c>
      <c r="R32" s="88"/>
      <c r="S32" s="89">
        <v>2</v>
      </c>
      <c r="T32" s="244"/>
      <c r="U32" s="88"/>
      <c r="V32" s="239"/>
      <c r="W32" s="247">
        <v>11</v>
      </c>
      <c r="X32" s="88">
        <v>6</v>
      </c>
      <c r="Y32" s="89">
        <v>5</v>
      </c>
      <c r="Z32" s="244"/>
      <c r="AA32" s="88"/>
      <c r="AB32" s="239"/>
      <c r="AC32" s="247"/>
      <c r="AD32" s="88"/>
      <c r="AE32" s="89"/>
      <c r="AF32" s="244">
        <v>8</v>
      </c>
      <c r="AG32" s="88">
        <v>4</v>
      </c>
      <c r="AH32" s="239">
        <v>4</v>
      </c>
      <c r="AI32" s="247"/>
      <c r="AJ32" s="88"/>
      <c r="AK32" s="89"/>
      <c r="AL32" s="244"/>
      <c r="AM32" s="88"/>
      <c r="AN32" s="239"/>
      <c r="AO32" s="247"/>
      <c r="AP32" s="88"/>
      <c r="AQ32" s="89"/>
      <c r="AR32" s="244"/>
      <c r="AS32" s="88"/>
      <c r="AT32" s="239"/>
      <c r="AU32" s="247"/>
      <c r="AV32" s="88"/>
      <c r="AW32" s="89"/>
      <c r="AX32" s="244"/>
      <c r="AY32" s="88"/>
      <c r="AZ32" s="239"/>
      <c r="BA32" s="247">
        <v>1</v>
      </c>
      <c r="BB32" s="88"/>
      <c r="BC32" s="89">
        <v>1</v>
      </c>
      <c r="BD32" s="244">
        <v>3</v>
      </c>
      <c r="BE32" s="88">
        <v>1</v>
      </c>
      <c r="BF32" s="239">
        <v>2</v>
      </c>
      <c r="BG32" s="247"/>
      <c r="BH32" s="88"/>
      <c r="BI32" s="89"/>
      <c r="BJ32" s="244"/>
      <c r="BK32" s="88"/>
      <c r="BL32" s="239"/>
      <c r="BM32" s="247"/>
      <c r="BN32" s="88"/>
      <c r="BO32" s="89"/>
      <c r="BP32" s="247"/>
      <c r="BQ32" s="88"/>
      <c r="BR32" s="89"/>
    </row>
    <row r="33" spans="1:70" ht="15" customHeight="1">
      <c r="A33" s="220" t="s">
        <v>723</v>
      </c>
      <c r="B33" s="234">
        <v>186</v>
      </c>
      <c r="C33" s="88">
        <v>158</v>
      </c>
      <c r="D33" s="239">
        <v>28</v>
      </c>
      <c r="E33" s="247">
        <v>11</v>
      </c>
      <c r="F33" s="88">
        <v>7</v>
      </c>
      <c r="G33" s="89">
        <v>4</v>
      </c>
      <c r="H33" s="244">
        <v>91</v>
      </c>
      <c r="I33" s="88">
        <v>84</v>
      </c>
      <c r="J33" s="239">
        <v>7</v>
      </c>
      <c r="K33" s="247">
        <v>23</v>
      </c>
      <c r="L33" s="88">
        <v>23</v>
      </c>
      <c r="M33" s="89"/>
      <c r="N33" s="244">
        <v>1</v>
      </c>
      <c r="O33" s="88">
        <v>1</v>
      </c>
      <c r="P33" s="239"/>
      <c r="Q33" s="247">
        <v>13</v>
      </c>
      <c r="R33" s="88">
        <v>11</v>
      </c>
      <c r="S33" s="89">
        <v>2</v>
      </c>
      <c r="T33" s="244">
        <v>2</v>
      </c>
      <c r="U33" s="88">
        <v>2</v>
      </c>
      <c r="V33" s="239"/>
      <c r="W33" s="247">
        <v>1</v>
      </c>
      <c r="X33" s="88">
        <v>1</v>
      </c>
      <c r="Y33" s="89"/>
      <c r="Z33" s="244"/>
      <c r="AA33" s="88"/>
      <c r="AB33" s="239"/>
      <c r="AC33" s="247">
        <v>1</v>
      </c>
      <c r="AD33" s="88">
        <v>1</v>
      </c>
      <c r="AE33" s="89"/>
      <c r="AF33" s="244">
        <v>21</v>
      </c>
      <c r="AG33" s="88">
        <v>9</v>
      </c>
      <c r="AH33" s="239">
        <v>12</v>
      </c>
      <c r="AI33" s="247"/>
      <c r="AJ33" s="88"/>
      <c r="AK33" s="89"/>
      <c r="AL33" s="244"/>
      <c r="AM33" s="88"/>
      <c r="AN33" s="239"/>
      <c r="AO33" s="247"/>
      <c r="AP33" s="88"/>
      <c r="AQ33" s="89"/>
      <c r="AR33" s="244"/>
      <c r="AS33" s="88"/>
      <c r="AT33" s="239"/>
      <c r="AU33" s="247">
        <v>2</v>
      </c>
      <c r="AV33" s="88">
        <v>2</v>
      </c>
      <c r="AW33" s="89"/>
      <c r="AX33" s="244">
        <v>2</v>
      </c>
      <c r="AY33" s="88">
        <v>2</v>
      </c>
      <c r="AZ33" s="239"/>
      <c r="BA33" s="247"/>
      <c r="BB33" s="88"/>
      <c r="BC33" s="89"/>
      <c r="BD33" s="244">
        <v>17</v>
      </c>
      <c r="BE33" s="88">
        <v>14</v>
      </c>
      <c r="BF33" s="239">
        <v>3</v>
      </c>
      <c r="BG33" s="247"/>
      <c r="BH33" s="88"/>
      <c r="BI33" s="89"/>
      <c r="BJ33" s="244"/>
      <c r="BK33" s="88"/>
      <c r="BL33" s="239"/>
      <c r="BM33" s="247">
        <v>1</v>
      </c>
      <c r="BN33" s="88">
        <v>1</v>
      </c>
      <c r="BO33" s="89"/>
      <c r="BP33" s="247"/>
      <c r="BQ33" s="88"/>
      <c r="BR33" s="89"/>
    </row>
    <row r="34" spans="1:70" ht="15" customHeight="1">
      <c r="A34" s="220" t="s">
        <v>724</v>
      </c>
      <c r="B34" s="234">
        <v>178</v>
      </c>
      <c r="C34" s="88">
        <v>66</v>
      </c>
      <c r="D34" s="239">
        <v>112</v>
      </c>
      <c r="E34" s="247">
        <v>34</v>
      </c>
      <c r="F34" s="88">
        <v>13</v>
      </c>
      <c r="G34" s="89">
        <v>21</v>
      </c>
      <c r="H34" s="244">
        <v>11</v>
      </c>
      <c r="I34" s="88">
        <v>5</v>
      </c>
      <c r="J34" s="239">
        <v>6</v>
      </c>
      <c r="K34" s="247">
        <v>14</v>
      </c>
      <c r="L34" s="88">
        <v>8</v>
      </c>
      <c r="M34" s="89">
        <v>6</v>
      </c>
      <c r="N34" s="244">
        <v>6</v>
      </c>
      <c r="O34" s="88">
        <v>1</v>
      </c>
      <c r="P34" s="239">
        <v>5</v>
      </c>
      <c r="Q34" s="247">
        <v>38</v>
      </c>
      <c r="R34" s="88">
        <v>8</v>
      </c>
      <c r="S34" s="89">
        <v>30</v>
      </c>
      <c r="T34" s="244">
        <v>13</v>
      </c>
      <c r="U34" s="88">
        <v>3</v>
      </c>
      <c r="V34" s="239">
        <v>10</v>
      </c>
      <c r="W34" s="247">
        <v>3</v>
      </c>
      <c r="X34" s="88"/>
      <c r="Y34" s="89">
        <v>3</v>
      </c>
      <c r="Z34" s="244">
        <v>3</v>
      </c>
      <c r="AA34" s="88">
        <v>2</v>
      </c>
      <c r="AB34" s="239">
        <v>1</v>
      </c>
      <c r="AC34" s="247">
        <v>2</v>
      </c>
      <c r="AD34" s="88">
        <v>1</v>
      </c>
      <c r="AE34" s="89">
        <v>1</v>
      </c>
      <c r="AF34" s="244">
        <v>14</v>
      </c>
      <c r="AG34" s="88">
        <v>7</v>
      </c>
      <c r="AH34" s="239">
        <v>7</v>
      </c>
      <c r="AI34" s="247">
        <v>2</v>
      </c>
      <c r="AJ34" s="88">
        <v>1</v>
      </c>
      <c r="AK34" s="89">
        <v>1</v>
      </c>
      <c r="AL34" s="244">
        <v>3</v>
      </c>
      <c r="AM34" s="88">
        <v>3</v>
      </c>
      <c r="AN34" s="239"/>
      <c r="AO34" s="247">
        <v>1</v>
      </c>
      <c r="AP34" s="88"/>
      <c r="AQ34" s="89">
        <v>1</v>
      </c>
      <c r="AR34" s="244">
        <v>3</v>
      </c>
      <c r="AS34" s="88">
        <v>1</v>
      </c>
      <c r="AT34" s="239">
        <v>2</v>
      </c>
      <c r="AU34" s="247"/>
      <c r="AV34" s="88"/>
      <c r="AW34" s="89"/>
      <c r="AX34" s="244">
        <v>3</v>
      </c>
      <c r="AY34" s="88">
        <v>3</v>
      </c>
      <c r="AZ34" s="239"/>
      <c r="BA34" s="247">
        <v>5</v>
      </c>
      <c r="BB34" s="88">
        <v>3</v>
      </c>
      <c r="BC34" s="89">
        <v>2</v>
      </c>
      <c r="BD34" s="244">
        <v>14</v>
      </c>
      <c r="BE34" s="88">
        <v>5</v>
      </c>
      <c r="BF34" s="239">
        <v>9</v>
      </c>
      <c r="BG34" s="247">
        <v>4</v>
      </c>
      <c r="BH34" s="88"/>
      <c r="BI34" s="89">
        <v>4</v>
      </c>
      <c r="BJ34" s="244"/>
      <c r="BK34" s="88"/>
      <c r="BL34" s="239"/>
      <c r="BM34" s="247">
        <v>4</v>
      </c>
      <c r="BN34" s="88">
        <v>2</v>
      </c>
      <c r="BO34" s="89">
        <v>2</v>
      </c>
      <c r="BP34" s="247">
        <v>1</v>
      </c>
      <c r="BQ34" s="88"/>
      <c r="BR34" s="89">
        <v>1</v>
      </c>
    </row>
    <row r="35" spans="1:70" ht="15" customHeight="1">
      <c r="A35" s="220" t="s">
        <v>119</v>
      </c>
      <c r="B35" s="234">
        <v>70</v>
      </c>
      <c r="C35" s="88">
        <v>42</v>
      </c>
      <c r="D35" s="239">
        <v>28</v>
      </c>
      <c r="E35" s="247">
        <v>22</v>
      </c>
      <c r="F35" s="88">
        <v>16</v>
      </c>
      <c r="G35" s="89">
        <v>6</v>
      </c>
      <c r="H35" s="244">
        <v>1</v>
      </c>
      <c r="I35" s="88"/>
      <c r="J35" s="239">
        <v>1</v>
      </c>
      <c r="K35" s="247"/>
      <c r="L35" s="88"/>
      <c r="M35" s="89"/>
      <c r="N35" s="244">
        <v>2</v>
      </c>
      <c r="O35" s="88">
        <v>1</v>
      </c>
      <c r="P35" s="239">
        <v>1</v>
      </c>
      <c r="Q35" s="247">
        <v>19</v>
      </c>
      <c r="R35" s="88">
        <v>9</v>
      </c>
      <c r="S35" s="89">
        <v>10</v>
      </c>
      <c r="T35" s="244"/>
      <c r="U35" s="88"/>
      <c r="V35" s="239"/>
      <c r="W35" s="247">
        <v>1</v>
      </c>
      <c r="X35" s="88"/>
      <c r="Y35" s="89">
        <v>1</v>
      </c>
      <c r="Z35" s="244">
        <v>7</v>
      </c>
      <c r="AA35" s="88">
        <v>6</v>
      </c>
      <c r="AB35" s="239">
        <v>1</v>
      </c>
      <c r="AC35" s="247"/>
      <c r="AD35" s="88"/>
      <c r="AE35" s="89"/>
      <c r="AF35" s="244">
        <v>18</v>
      </c>
      <c r="AG35" s="88">
        <v>10</v>
      </c>
      <c r="AH35" s="239">
        <v>8</v>
      </c>
      <c r="AI35" s="247"/>
      <c r="AJ35" s="88"/>
      <c r="AK35" s="89"/>
      <c r="AL35" s="244"/>
      <c r="AM35" s="88"/>
      <c r="AN35" s="239"/>
      <c r="AO35" s="247"/>
      <c r="AP35" s="88"/>
      <c r="AQ35" s="89"/>
      <c r="AR35" s="244"/>
      <c r="AS35" s="88"/>
      <c r="AT35" s="239"/>
      <c r="AU35" s="247"/>
      <c r="AV35" s="88"/>
      <c r="AW35" s="89"/>
      <c r="AX35" s="244"/>
      <c r="AY35" s="88"/>
      <c r="AZ35" s="239"/>
      <c r="BA35" s="247"/>
      <c r="BB35" s="88"/>
      <c r="BC35" s="89"/>
      <c r="BD35" s="244"/>
      <c r="BE35" s="88"/>
      <c r="BF35" s="239"/>
      <c r="BG35" s="247"/>
      <c r="BH35" s="88"/>
      <c r="BI35" s="89"/>
      <c r="BJ35" s="244"/>
      <c r="BK35" s="88"/>
      <c r="BL35" s="239"/>
      <c r="BM35" s="247"/>
      <c r="BN35" s="88"/>
      <c r="BO35" s="89"/>
      <c r="BP35" s="247"/>
      <c r="BQ35" s="88"/>
      <c r="BR35" s="89"/>
    </row>
    <row r="36" spans="1:70" ht="15" customHeight="1">
      <c r="A36" s="220" t="s">
        <v>4824</v>
      </c>
      <c r="B36" s="234">
        <v>73</v>
      </c>
      <c r="C36" s="88">
        <v>39</v>
      </c>
      <c r="D36" s="239">
        <v>34</v>
      </c>
      <c r="E36" s="247">
        <v>19</v>
      </c>
      <c r="F36" s="88">
        <v>12</v>
      </c>
      <c r="G36" s="89">
        <v>7</v>
      </c>
      <c r="H36" s="244">
        <v>1</v>
      </c>
      <c r="I36" s="88">
        <v>1</v>
      </c>
      <c r="J36" s="239"/>
      <c r="K36" s="247">
        <v>4</v>
      </c>
      <c r="L36" s="88">
        <v>3</v>
      </c>
      <c r="M36" s="89">
        <v>1</v>
      </c>
      <c r="N36" s="244">
        <v>2</v>
      </c>
      <c r="O36" s="88">
        <v>1</v>
      </c>
      <c r="P36" s="239">
        <v>1</v>
      </c>
      <c r="Q36" s="247">
        <v>5</v>
      </c>
      <c r="R36" s="88">
        <v>4</v>
      </c>
      <c r="S36" s="89">
        <v>1</v>
      </c>
      <c r="T36" s="244">
        <v>2</v>
      </c>
      <c r="U36" s="88"/>
      <c r="V36" s="239">
        <v>2</v>
      </c>
      <c r="W36" s="247"/>
      <c r="X36" s="88"/>
      <c r="Y36" s="89"/>
      <c r="Z36" s="244">
        <v>1</v>
      </c>
      <c r="AA36" s="88">
        <v>1</v>
      </c>
      <c r="AB36" s="239"/>
      <c r="AC36" s="247">
        <v>1</v>
      </c>
      <c r="AD36" s="88"/>
      <c r="AE36" s="89">
        <v>1</v>
      </c>
      <c r="AF36" s="244">
        <v>6</v>
      </c>
      <c r="AG36" s="88">
        <v>2</v>
      </c>
      <c r="AH36" s="239">
        <v>4</v>
      </c>
      <c r="AI36" s="247"/>
      <c r="AJ36" s="88"/>
      <c r="AK36" s="89"/>
      <c r="AL36" s="244">
        <v>1</v>
      </c>
      <c r="AM36" s="88">
        <v>1</v>
      </c>
      <c r="AN36" s="239"/>
      <c r="AO36" s="247"/>
      <c r="AP36" s="88"/>
      <c r="AQ36" s="89"/>
      <c r="AR36" s="244">
        <v>27</v>
      </c>
      <c r="AS36" s="88">
        <v>10</v>
      </c>
      <c r="AT36" s="239">
        <v>17</v>
      </c>
      <c r="AU36" s="247"/>
      <c r="AV36" s="88"/>
      <c r="AW36" s="89"/>
      <c r="AX36" s="244"/>
      <c r="AY36" s="88"/>
      <c r="AZ36" s="239"/>
      <c r="BA36" s="247"/>
      <c r="BB36" s="88"/>
      <c r="BC36" s="89"/>
      <c r="BD36" s="244">
        <v>4</v>
      </c>
      <c r="BE36" s="88">
        <v>4</v>
      </c>
      <c r="BF36" s="239"/>
      <c r="BG36" s="247"/>
      <c r="BH36" s="88"/>
      <c r="BI36" s="89"/>
      <c r="BJ36" s="244"/>
      <c r="BK36" s="88"/>
      <c r="BL36" s="239"/>
      <c r="BM36" s="247"/>
      <c r="BN36" s="88"/>
      <c r="BO36" s="89"/>
      <c r="BP36" s="247"/>
      <c r="BQ36" s="88"/>
      <c r="BR36" s="89"/>
    </row>
    <row r="37" spans="1:70" ht="15" customHeight="1">
      <c r="A37" s="220" t="s">
        <v>4805</v>
      </c>
      <c r="B37" s="234">
        <v>122</v>
      </c>
      <c r="C37" s="88">
        <v>109</v>
      </c>
      <c r="D37" s="239">
        <v>13</v>
      </c>
      <c r="E37" s="247">
        <v>6</v>
      </c>
      <c r="F37" s="88">
        <v>6</v>
      </c>
      <c r="G37" s="89">
        <v>0</v>
      </c>
      <c r="H37" s="244">
        <v>9</v>
      </c>
      <c r="I37" s="88">
        <v>9</v>
      </c>
      <c r="J37" s="239"/>
      <c r="K37" s="247">
        <v>22</v>
      </c>
      <c r="L37" s="88">
        <v>15</v>
      </c>
      <c r="M37" s="89">
        <v>7</v>
      </c>
      <c r="N37" s="244">
        <v>1</v>
      </c>
      <c r="O37" s="88">
        <v>1</v>
      </c>
      <c r="P37" s="239"/>
      <c r="Q37" s="247">
        <v>7</v>
      </c>
      <c r="R37" s="88">
        <v>6</v>
      </c>
      <c r="S37" s="89">
        <v>1</v>
      </c>
      <c r="T37" s="244"/>
      <c r="U37" s="88"/>
      <c r="V37" s="239"/>
      <c r="W37" s="247">
        <v>3</v>
      </c>
      <c r="X37" s="88">
        <v>2</v>
      </c>
      <c r="Y37" s="89">
        <v>1</v>
      </c>
      <c r="Z37" s="244"/>
      <c r="AA37" s="88"/>
      <c r="AB37" s="239"/>
      <c r="AC37" s="247">
        <v>2</v>
      </c>
      <c r="AD37" s="88">
        <v>2</v>
      </c>
      <c r="AE37" s="89"/>
      <c r="AF37" s="244">
        <v>1</v>
      </c>
      <c r="AG37" s="88">
        <v>1</v>
      </c>
      <c r="AH37" s="239"/>
      <c r="AI37" s="247"/>
      <c r="AJ37" s="88"/>
      <c r="AK37" s="89"/>
      <c r="AL37" s="244"/>
      <c r="AM37" s="88"/>
      <c r="AN37" s="239"/>
      <c r="AO37" s="247"/>
      <c r="AP37" s="88"/>
      <c r="AQ37" s="89"/>
      <c r="AR37" s="244">
        <v>3</v>
      </c>
      <c r="AS37" s="88">
        <v>3</v>
      </c>
      <c r="AT37" s="239"/>
      <c r="AU37" s="247"/>
      <c r="AV37" s="88"/>
      <c r="AW37" s="89"/>
      <c r="AX37" s="244">
        <v>11</v>
      </c>
      <c r="AY37" s="88">
        <v>7</v>
      </c>
      <c r="AZ37" s="239">
        <v>4</v>
      </c>
      <c r="BA37" s="247">
        <v>2</v>
      </c>
      <c r="BB37" s="88">
        <v>2</v>
      </c>
      <c r="BC37" s="89"/>
      <c r="BD37" s="244">
        <v>13</v>
      </c>
      <c r="BE37" s="88">
        <v>13</v>
      </c>
      <c r="BF37" s="239"/>
      <c r="BG37" s="247">
        <v>2</v>
      </c>
      <c r="BH37" s="88">
        <v>2</v>
      </c>
      <c r="BI37" s="89"/>
      <c r="BJ37" s="244"/>
      <c r="BK37" s="88"/>
      <c r="BL37" s="239"/>
      <c r="BM37" s="247">
        <v>38</v>
      </c>
      <c r="BN37" s="88">
        <v>38</v>
      </c>
      <c r="BO37" s="89"/>
      <c r="BP37" s="247">
        <v>2</v>
      </c>
      <c r="BQ37" s="88">
        <v>2</v>
      </c>
      <c r="BR37" s="89"/>
    </row>
    <row r="38" spans="1:70" ht="15" customHeight="1">
      <c r="A38" s="220" t="s">
        <v>4806</v>
      </c>
      <c r="B38" s="234">
        <v>17</v>
      </c>
      <c r="C38" s="88">
        <v>2</v>
      </c>
      <c r="D38" s="239">
        <v>15</v>
      </c>
      <c r="E38" s="247">
        <v>5</v>
      </c>
      <c r="F38" s="88">
        <v>0</v>
      </c>
      <c r="G38" s="89">
        <v>5</v>
      </c>
      <c r="H38" s="244">
        <v>7</v>
      </c>
      <c r="I38" s="88">
        <v>2</v>
      </c>
      <c r="J38" s="239">
        <v>5</v>
      </c>
      <c r="K38" s="247"/>
      <c r="L38" s="88"/>
      <c r="M38" s="89"/>
      <c r="N38" s="244"/>
      <c r="O38" s="88"/>
      <c r="P38" s="239"/>
      <c r="Q38" s="247">
        <v>3</v>
      </c>
      <c r="R38" s="88"/>
      <c r="S38" s="89">
        <v>3</v>
      </c>
      <c r="T38" s="244"/>
      <c r="U38" s="88"/>
      <c r="V38" s="239"/>
      <c r="W38" s="247"/>
      <c r="X38" s="88"/>
      <c r="Y38" s="89"/>
      <c r="Z38" s="244"/>
      <c r="AA38" s="88"/>
      <c r="AB38" s="239"/>
      <c r="AC38" s="247"/>
      <c r="AD38" s="88"/>
      <c r="AE38" s="89"/>
      <c r="AF38" s="244">
        <v>1</v>
      </c>
      <c r="AG38" s="88"/>
      <c r="AH38" s="239">
        <v>1</v>
      </c>
      <c r="AI38" s="247">
        <v>1</v>
      </c>
      <c r="AJ38" s="88"/>
      <c r="AK38" s="89">
        <v>1</v>
      </c>
      <c r="AL38" s="244"/>
      <c r="AM38" s="88"/>
      <c r="AN38" s="239"/>
      <c r="AO38" s="247"/>
      <c r="AP38" s="88"/>
      <c r="AQ38" s="89"/>
      <c r="AR38" s="244"/>
      <c r="AS38" s="88"/>
      <c r="AT38" s="239"/>
      <c r="AU38" s="247"/>
      <c r="AV38" s="88"/>
      <c r="AW38" s="89"/>
      <c r="AX38" s="244"/>
      <c r="AY38" s="88"/>
      <c r="AZ38" s="239"/>
      <c r="BA38" s="247"/>
      <c r="BB38" s="88"/>
      <c r="BC38" s="89"/>
      <c r="BD38" s="244"/>
      <c r="BE38" s="88"/>
      <c r="BF38" s="239"/>
      <c r="BG38" s="247"/>
      <c r="BH38" s="88"/>
      <c r="BI38" s="89"/>
      <c r="BJ38" s="244"/>
      <c r="BK38" s="88"/>
      <c r="BL38" s="239"/>
      <c r="BM38" s="247"/>
      <c r="BN38" s="88"/>
      <c r="BO38" s="89"/>
      <c r="BP38" s="247"/>
      <c r="BQ38" s="88"/>
      <c r="BR38" s="89"/>
    </row>
    <row r="39" spans="1:70" ht="15" customHeight="1">
      <c r="A39" s="220" t="s">
        <v>121</v>
      </c>
      <c r="B39" s="234">
        <v>28</v>
      </c>
      <c r="C39" s="88">
        <v>18</v>
      </c>
      <c r="D39" s="239">
        <v>10</v>
      </c>
      <c r="E39" s="247">
        <v>10</v>
      </c>
      <c r="F39" s="88">
        <v>8</v>
      </c>
      <c r="G39" s="89">
        <v>2</v>
      </c>
      <c r="H39" s="244">
        <v>3</v>
      </c>
      <c r="I39" s="88">
        <v>2</v>
      </c>
      <c r="J39" s="239">
        <v>1</v>
      </c>
      <c r="K39" s="247">
        <v>2</v>
      </c>
      <c r="L39" s="88">
        <v>2</v>
      </c>
      <c r="M39" s="89"/>
      <c r="N39" s="244">
        <v>3</v>
      </c>
      <c r="O39" s="88">
        <v>2</v>
      </c>
      <c r="P39" s="239">
        <v>1</v>
      </c>
      <c r="Q39" s="247">
        <v>1</v>
      </c>
      <c r="R39" s="88">
        <v>1</v>
      </c>
      <c r="S39" s="89"/>
      <c r="T39" s="244"/>
      <c r="U39" s="88"/>
      <c r="V39" s="239"/>
      <c r="W39" s="247"/>
      <c r="X39" s="88"/>
      <c r="Y39" s="89"/>
      <c r="Z39" s="244">
        <v>1</v>
      </c>
      <c r="AA39" s="88">
        <v>1</v>
      </c>
      <c r="AB39" s="239"/>
      <c r="AC39" s="247">
        <v>4</v>
      </c>
      <c r="AD39" s="88">
        <v>1</v>
      </c>
      <c r="AE39" s="89">
        <v>3</v>
      </c>
      <c r="AF39" s="244">
        <v>2</v>
      </c>
      <c r="AG39" s="88">
        <v>1</v>
      </c>
      <c r="AH39" s="239">
        <v>1</v>
      </c>
      <c r="AI39" s="247"/>
      <c r="AJ39" s="88"/>
      <c r="AK39" s="89"/>
      <c r="AL39" s="244"/>
      <c r="AM39" s="88"/>
      <c r="AN39" s="239"/>
      <c r="AO39" s="247"/>
      <c r="AP39" s="88"/>
      <c r="AQ39" s="89"/>
      <c r="AR39" s="244"/>
      <c r="AS39" s="88"/>
      <c r="AT39" s="239"/>
      <c r="AU39" s="247"/>
      <c r="AV39" s="88"/>
      <c r="AW39" s="89"/>
      <c r="AX39" s="244"/>
      <c r="AY39" s="88"/>
      <c r="AZ39" s="239"/>
      <c r="BA39" s="247">
        <v>1</v>
      </c>
      <c r="BB39" s="88"/>
      <c r="BC39" s="89">
        <v>1</v>
      </c>
      <c r="BD39" s="244"/>
      <c r="BE39" s="88"/>
      <c r="BF39" s="239"/>
      <c r="BG39" s="247">
        <v>1</v>
      </c>
      <c r="BH39" s="88"/>
      <c r="BI39" s="89">
        <v>1</v>
      </c>
      <c r="BJ39" s="244"/>
      <c r="BK39" s="88"/>
      <c r="BL39" s="239"/>
      <c r="BM39" s="247"/>
      <c r="BN39" s="88"/>
      <c r="BO39" s="89"/>
      <c r="BP39" s="247"/>
      <c r="BQ39" s="88"/>
      <c r="BR39" s="89"/>
    </row>
    <row r="40" spans="1:70" ht="15" customHeight="1">
      <c r="A40" s="220" t="s">
        <v>4825</v>
      </c>
      <c r="B40" s="234">
        <v>70</v>
      </c>
      <c r="C40" s="88">
        <v>39</v>
      </c>
      <c r="D40" s="239">
        <v>31</v>
      </c>
      <c r="E40" s="247">
        <v>0</v>
      </c>
      <c r="F40" s="88">
        <v>0</v>
      </c>
      <c r="G40" s="89">
        <v>0</v>
      </c>
      <c r="H40" s="244">
        <v>55</v>
      </c>
      <c r="I40" s="88">
        <v>29</v>
      </c>
      <c r="J40" s="239">
        <v>26</v>
      </c>
      <c r="K40" s="247"/>
      <c r="L40" s="88"/>
      <c r="M40" s="89"/>
      <c r="N40" s="244">
        <v>1</v>
      </c>
      <c r="O40" s="88">
        <v>1</v>
      </c>
      <c r="P40" s="239"/>
      <c r="Q40" s="247">
        <v>2</v>
      </c>
      <c r="R40" s="88">
        <v>1</v>
      </c>
      <c r="S40" s="89">
        <v>1</v>
      </c>
      <c r="T40" s="244"/>
      <c r="U40" s="88"/>
      <c r="V40" s="239"/>
      <c r="W40" s="247">
        <v>4</v>
      </c>
      <c r="X40" s="88">
        <v>4</v>
      </c>
      <c r="Y40" s="89"/>
      <c r="Z40" s="244"/>
      <c r="AA40" s="88"/>
      <c r="AB40" s="239"/>
      <c r="AC40" s="247"/>
      <c r="AD40" s="88"/>
      <c r="AE40" s="89"/>
      <c r="AF40" s="244">
        <v>7</v>
      </c>
      <c r="AG40" s="88">
        <v>4</v>
      </c>
      <c r="AH40" s="239">
        <v>3</v>
      </c>
      <c r="AI40" s="247"/>
      <c r="AJ40" s="88"/>
      <c r="AK40" s="89"/>
      <c r="AL40" s="244"/>
      <c r="AM40" s="88"/>
      <c r="AN40" s="239"/>
      <c r="AO40" s="247"/>
      <c r="AP40" s="88"/>
      <c r="AQ40" s="89"/>
      <c r="AR40" s="244"/>
      <c r="AS40" s="88"/>
      <c r="AT40" s="239"/>
      <c r="AU40" s="247"/>
      <c r="AV40" s="88"/>
      <c r="AW40" s="89"/>
      <c r="AX40" s="244"/>
      <c r="AY40" s="88"/>
      <c r="AZ40" s="239"/>
      <c r="BA40" s="247"/>
      <c r="BB40" s="88"/>
      <c r="BC40" s="89"/>
      <c r="BD40" s="244"/>
      <c r="BE40" s="88"/>
      <c r="BF40" s="239"/>
      <c r="BG40" s="247"/>
      <c r="BH40" s="88"/>
      <c r="BI40" s="89"/>
      <c r="BJ40" s="244"/>
      <c r="BK40" s="88"/>
      <c r="BL40" s="239"/>
      <c r="BM40" s="247">
        <v>1</v>
      </c>
      <c r="BN40" s="88"/>
      <c r="BO40" s="89">
        <v>1</v>
      </c>
      <c r="BP40" s="247"/>
      <c r="BQ40" s="88"/>
      <c r="BR40" s="89"/>
    </row>
    <row r="41" spans="1:70" ht="15" customHeight="1">
      <c r="A41" s="220" t="s">
        <v>4795</v>
      </c>
      <c r="B41" s="234">
        <v>179</v>
      </c>
      <c r="C41" s="88">
        <v>114</v>
      </c>
      <c r="D41" s="239">
        <v>65</v>
      </c>
      <c r="E41" s="247">
        <v>47</v>
      </c>
      <c r="F41" s="88">
        <v>32</v>
      </c>
      <c r="G41" s="89">
        <v>15</v>
      </c>
      <c r="H41" s="244"/>
      <c r="I41" s="88"/>
      <c r="J41" s="239"/>
      <c r="K41" s="247">
        <v>39</v>
      </c>
      <c r="L41" s="88">
        <v>20</v>
      </c>
      <c r="M41" s="89">
        <v>19</v>
      </c>
      <c r="N41" s="244"/>
      <c r="O41" s="88"/>
      <c r="P41" s="239"/>
      <c r="Q41" s="247">
        <v>5</v>
      </c>
      <c r="R41" s="88">
        <v>5</v>
      </c>
      <c r="S41" s="89"/>
      <c r="T41" s="244"/>
      <c r="U41" s="88"/>
      <c r="V41" s="239"/>
      <c r="W41" s="247"/>
      <c r="X41" s="88"/>
      <c r="Y41" s="89"/>
      <c r="Z41" s="244"/>
      <c r="AA41" s="88"/>
      <c r="AB41" s="239"/>
      <c r="AC41" s="247">
        <v>5</v>
      </c>
      <c r="AD41" s="88">
        <v>3</v>
      </c>
      <c r="AE41" s="89">
        <v>2</v>
      </c>
      <c r="AF41" s="244">
        <v>6</v>
      </c>
      <c r="AG41" s="88">
        <v>3</v>
      </c>
      <c r="AH41" s="239">
        <v>3</v>
      </c>
      <c r="AI41" s="247"/>
      <c r="AJ41" s="88"/>
      <c r="AK41" s="89"/>
      <c r="AL41" s="244"/>
      <c r="AM41" s="88"/>
      <c r="AN41" s="239"/>
      <c r="AO41" s="247"/>
      <c r="AP41" s="88"/>
      <c r="AQ41" s="89"/>
      <c r="AR41" s="244"/>
      <c r="AS41" s="88"/>
      <c r="AT41" s="239"/>
      <c r="AU41" s="247"/>
      <c r="AV41" s="88"/>
      <c r="AW41" s="89"/>
      <c r="AX41" s="244"/>
      <c r="AY41" s="88"/>
      <c r="AZ41" s="239"/>
      <c r="BA41" s="247"/>
      <c r="BB41" s="88"/>
      <c r="BC41" s="89"/>
      <c r="BD41" s="244">
        <v>76</v>
      </c>
      <c r="BE41" s="88">
        <v>50</v>
      </c>
      <c r="BF41" s="239">
        <v>26</v>
      </c>
      <c r="BG41" s="247"/>
      <c r="BH41" s="88"/>
      <c r="BI41" s="89"/>
      <c r="BJ41" s="244">
        <v>1</v>
      </c>
      <c r="BK41" s="88">
        <v>1</v>
      </c>
      <c r="BL41" s="239"/>
      <c r="BM41" s="247"/>
      <c r="BN41" s="88"/>
      <c r="BO41" s="89"/>
      <c r="BP41" s="247"/>
      <c r="BQ41" s="88"/>
      <c r="BR41" s="89"/>
    </row>
    <row r="42" spans="1:70" ht="15" customHeight="1">
      <c r="A42" s="220" t="s">
        <v>4900</v>
      </c>
      <c r="B42" s="234">
        <v>70</v>
      </c>
      <c r="C42" s="88">
        <v>45</v>
      </c>
      <c r="D42" s="239">
        <v>25</v>
      </c>
      <c r="E42" s="247">
        <v>14</v>
      </c>
      <c r="F42" s="88">
        <v>8</v>
      </c>
      <c r="G42" s="89">
        <v>6</v>
      </c>
      <c r="H42" s="244">
        <v>9</v>
      </c>
      <c r="I42" s="88">
        <v>7</v>
      </c>
      <c r="J42" s="239">
        <v>2</v>
      </c>
      <c r="K42" s="247">
        <v>2</v>
      </c>
      <c r="L42" s="88">
        <v>1</v>
      </c>
      <c r="M42" s="89">
        <v>1</v>
      </c>
      <c r="N42" s="244"/>
      <c r="O42" s="88"/>
      <c r="P42" s="239"/>
      <c r="Q42" s="247">
        <v>10</v>
      </c>
      <c r="R42" s="88">
        <v>7</v>
      </c>
      <c r="S42" s="89">
        <v>3</v>
      </c>
      <c r="T42" s="244"/>
      <c r="U42" s="88"/>
      <c r="V42" s="239"/>
      <c r="W42" s="247">
        <v>1</v>
      </c>
      <c r="X42" s="88">
        <v>1</v>
      </c>
      <c r="Y42" s="89"/>
      <c r="Z42" s="244"/>
      <c r="AA42" s="88"/>
      <c r="AB42" s="239"/>
      <c r="AC42" s="247">
        <v>1</v>
      </c>
      <c r="AD42" s="88">
        <v>1</v>
      </c>
      <c r="AE42" s="89"/>
      <c r="AF42" s="244">
        <v>18</v>
      </c>
      <c r="AG42" s="88">
        <v>7</v>
      </c>
      <c r="AH42" s="239">
        <v>11</v>
      </c>
      <c r="AI42" s="247"/>
      <c r="AJ42" s="88"/>
      <c r="AK42" s="89"/>
      <c r="AL42" s="244"/>
      <c r="AM42" s="88"/>
      <c r="AN42" s="239"/>
      <c r="AO42" s="247"/>
      <c r="AP42" s="88"/>
      <c r="AQ42" s="89"/>
      <c r="AR42" s="244"/>
      <c r="AS42" s="88"/>
      <c r="AT42" s="239"/>
      <c r="AU42" s="247"/>
      <c r="AV42" s="88"/>
      <c r="AW42" s="89"/>
      <c r="AX42" s="244"/>
      <c r="AY42" s="88"/>
      <c r="AZ42" s="239"/>
      <c r="BA42" s="247">
        <v>1</v>
      </c>
      <c r="BB42" s="88">
        <v>1</v>
      </c>
      <c r="BC42" s="89"/>
      <c r="BD42" s="244">
        <v>11</v>
      </c>
      <c r="BE42" s="88">
        <v>10</v>
      </c>
      <c r="BF42" s="239">
        <v>1</v>
      </c>
      <c r="BG42" s="247">
        <v>2</v>
      </c>
      <c r="BH42" s="88">
        <v>2</v>
      </c>
      <c r="BI42" s="89"/>
      <c r="BJ42" s="244"/>
      <c r="BK42" s="88"/>
      <c r="BL42" s="239"/>
      <c r="BM42" s="247">
        <v>1</v>
      </c>
      <c r="BN42" s="88"/>
      <c r="BO42" s="89">
        <v>1</v>
      </c>
      <c r="BP42" s="247"/>
      <c r="BQ42" s="88"/>
      <c r="BR42" s="89"/>
    </row>
    <row r="43" spans="1:70" ht="15" customHeight="1">
      <c r="A43" s="220" t="s">
        <v>4810</v>
      </c>
      <c r="B43" s="234">
        <v>75</v>
      </c>
      <c r="C43" s="88">
        <v>34</v>
      </c>
      <c r="D43" s="239">
        <v>41</v>
      </c>
      <c r="E43" s="247">
        <v>6</v>
      </c>
      <c r="F43" s="88">
        <v>2</v>
      </c>
      <c r="G43" s="89">
        <v>4</v>
      </c>
      <c r="H43" s="244">
        <v>13</v>
      </c>
      <c r="I43" s="88">
        <v>3</v>
      </c>
      <c r="J43" s="239">
        <v>10</v>
      </c>
      <c r="K43" s="247">
        <v>19</v>
      </c>
      <c r="L43" s="88">
        <v>14</v>
      </c>
      <c r="M43" s="89">
        <v>5</v>
      </c>
      <c r="N43" s="244"/>
      <c r="O43" s="88"/>
      <c r="P43" s="239"/>
      <c r="Q43" s="247">
        <v>6</v>
      </c>
      <c r="R43" s="88">
        <v>5</v>
      </c>
      <c r="S43" s="89">
        <v>1</v>
      </c>
      <c r="T43" s="244">
        <v>3</v>
      </c>
      <c r="U43" s="88">
        <v>1</v>
      </c>
      <c r="V43" s="239">
        <v>2</v>
      </c>
      <c r="W43" s="247"/>
      <c r="X43" s="88"/>
      <c r="Y43" s="89"/>
      <c r="Z43" s="244"/>
      <c r="AA43" s="88"/>
      <c r="AB43" s="239"/>
      <c r="AC43" s="247"/>
      <c r="AD43" s="88"/>
      <c r="AE43" s="89"/>
      <c r="AF43" s="244">
        <v>11</v>
      </c>
      <c r="AG43" s="88">
        <v>5</v>
      </c>
      <c r="AH43" s="239">
        <v>6</v>
      </c>
      <c r="AI43" s="247"/>
      <c r="AJ43" s="88"/>
      <c r="AK43" s="89"/>
      <c r="AL43" s="244"/>
      <c r="AM43" s="88"/>
      <c r="AN43" s="239"/>
      <c r="AO43" s="247"/>
      <c r="AP43" s="88"/>
      <c r="AQ43" s="89"/>
      <c r="AR43" s="244"/>
      <c r="AS43" s="88"/>
      <c r="AT43" s="239"/>
      <c r="AU43" s="247"/>
      <c r="AV43" s="88"/>
      <c r="AW43" s="89"/>
      <c r="AX43" s="244"/>
      <c r="AY43" s="88"/>
      <c r="AZ43" s="239"/>
      <c r="BA43" s="247"/>
      <c r="BB43" s="88"/>
      <c r="BC43" s="89"/>
      <c r="BD43" s="244">
        <v>17</v>
      </c>
      <c r="BE43" s="88">
        <v>4</v>
      </c>
      <c r="BF43" s="239">
        <v>13</v>
      </c>
      <c r="BG43" s="247"/>
      <c r="BH43" s="88"/>
      <c r="BI43" s="89"/>
      <c r="BJ43" s="244"/>
      <c r="BK43" s="88"/>
      <c r="BL43" s="239"/>
      <c r="BM43" s="247"/>
      <c r="BN43" s="88"/>
      <c r="BO43" s="89"/>
      <c r="BP43" s="247"/>
      <c r="BQ43" s="88"/>
      <c r="BR43" s="89"/>
    </row>
    <row r="44" spans="1:70" ht="15" customHeight="1">
      <c r="A44" s="220" t="s">
        <v>4826</v>
      </c>
      <c r="B44" s="234">
        <v>67</v>
      </c>
      <c r="C44" s="88">
        <v>38</v>
      </c>
      <c r="D44" s="239">
        <v>29</v>
      </c>
      <c r="E44" s="247">
        <v>34</v>
      </c>
      <c r="F44" s="88">
        <v>18</v>
      </c>
      <c r="G44" s="89">
        <v>16</v>
      </c>
      <c r="H44" s="244">
        <v>8</v>
      </c>
      <c r="I44" s="88">
        <v>5</v>
      </c>
      <c r="J44" s="239">
        <v>3</v>
      </c>
      <c r="K44" s="247"/>
      <c r="L44" s="88"/>
      <c r="M44" s="89"/>
      <c r="N44" s="244">
        <v>16</v>
      </c>
      <c r="O44" s="88">
        <v>8</v>
      </c>
      <c r="P44" s="239">
        <v>8</v>
      </c>
      <c r="Q44" s="247">
        <v>3</v>
      </c>
      <c r="R44" s="88">
        <v>2</v>
      </c>
      <c r="S44" s="89">
        <v>1</v>
      </c>
      <c r="T44" s="244"/>
      <c r="U44" s="88"/>
      <c r="V44" s="239"/>
      <c r="W44" s="247"/>
      <c r="X44" s="88"/>
      <c r="Y44" s="89"/>
      <c r="Z44" s="244"/>
      <c r="AA44" s="88"/>
      <c r="AB44" s="239"/>
      <c r="AC44" s="247"/>
      <c r="AD44" s="88"/>
      <c r="AE44" s="89"/>
      <c r="AF44" s="244">
        <v>4</v>
      </c>
      <c r="AG44" s="88">
        <v>3</v>
      </c>
      <c r="AH44" s="239">
        <v>1</v>
      </c>
      <c r="AI44" s="247"/>
      <c r="AJ44" s="88"/>
      <c r="AK44" s="89"/>
      <c r="AL44" s="244"/>
      <c r="AM44" s="88"/>
      <c r="AN44" s="239"/>
      <c r="AO44" s="247"/>
      <c r="AP44" s="88"/>
      <c r="AQ44" s="89"/>
      <c r="AR44" s="244"/>
      <c r="AS44" s="88"/>
      <c r="AT44" s="239"/>
      <c r="AU44" s="247"/>
      <c r="AV44" s="88"/>
      <c r="AW44" s="89"/>
      <c r="AX44" s="244"/>
      <c r="AY44" s="88"/>
      <c r="AZ44" s="239"/>
      <c r="BA44" s="247">
        <v>1</v>
      </c>
      <c r="BB44" s="88">
        <v>1</v>
      </c>
      <c r="BC44" s="89"/>
      <c r="BD44" s="244">
        <v>1</v>
      </c>
      <c r="BE44" s="88">
        <v>1</v>
      </c>
      <c r="BF44" s="239"/>
      <c r="BG44" s="247"/>
      <c r="BH44" s="88"/>
      <c r="BI44" s="89"/>
      <c r="BJ44" s="244"/>
      <c r="BK44" s="88"/>
      <c r="BL44" s="239"/>
      <c r="BM44" s="247"/>
      <c r="BN44" s="88"/>
      <c r="BO44" s="89"/>
      <c r="BP44" s="247"/>
      <c r="BQ44" s="88"/>
      <c r="BR44" s="89"/>
    </row>
    <row r="45" spans="1:70" ht="15" customHeight="1">
      <c r="A45" s="220" t="s">
        <v>4807</v>
      </c>
      <c r="B45" s="234">
        <v>44</v>
      </c>
      <c r="C45" s="88">
        <v>37</v>
      </c>
      <c r="D45" s="239">
        <v>7</v>
      </c>
      <c r="E45" s="247">
        <v>7</v>
      </c>
      <c r="F45" s="88">
        <v>5</v>
      </c>
      <c r="G45" s="89">
        <v>2</v>
      </c>
      <c r="H45" s="244">
        <v>1</v>
      </c>
      <c r="I45" s="88">
        <v>1</v>
      </c>
      <c r="J45" s="239"/>
      <c r="K45" s="247">
        <v>1</v>
      </c>
      <c r="L45" s="88">
        <v>1</v>
      </c>
      <c r="M45" s="89"/>
      <c r="N45" s="244"/>
      <c r="O45" s="88"/>
      <c r="P45" s="239"/>
      <c r="Q45" s="247">
        <v>1</v>
      </c>
      <c r="R45" s="88">
        <v>1</v>
      </c>
      <c r="S45" s="89"/>
      <c r="T45" s="244"/>
      <c r="U45" s="88"/>
      <c r="V45" s="239"/>
      <c r="W45" s="247"/>
      <c r="X45" s="88"/>
      <c r="Y45" s="89"/>
      <c r="Z45" s="244"/>
      <c r="AA45" s="88"/>
      <c r="AB45" s="239"/>
      <c r="AC45" s="247"/>
      <c r="AD45" s="88"/>
      <c r="AE45" s="89"/>
      <c r="AF45" s="244">
        <v>25</v>
      </c>
      <c r="AG45" s="88">
        <v>21</v>
      </c>
      <c r="AH45" s="239">
        <v>4</v>
      </c>
      <c r="AI45" s="247"/>
      <c r="AJ45" s="88"/>
      <c r="AK45" s="89"/>
      <c r="AL45" s="244"/>
      <c r="AM45" s="88"/>
      <c r="AN45" s="239"/>
      <c r="AO45" s="247"/>
      <c r="AP45" s="88"/>
      <c r="AQ45" s="89"/>
      <c r="AR45" s="244"/>
      <c r="AS45" s="88"/>
      <c r="AT45" s="239"/>
      <c r="AU45" s="247"/>
      <c r="AV45" s="88"/>
      <c r="AW45" s="89"/>
      <c r="AX45" s="244">
        <v>5</v>
      </c>
      <c r="AY45" s="88">
        <v>5</v>
      </c>
      <c r="AZ45" s="239"/>
      <c r="BA45" s="247"/>
      <c r="BB45" s="88"/>
      <c r="BC45" s="89"/>
      <c r="BD45" s="244">
        <v>2</v>
      </c>
      <c r="BE45" s="88">
        <v>1</v>
      </c>
      <c r="BF45" s="239">
        <v>1</v>
      </c>
      <c r="BG45" s="247">
        <v>2</v>
      </c>
      <c r="BH45" s="88">
        <v>2</v>
      </c>
      <c r="BI45" s="89"/>
      <c r="BJ45" s="244"/>
      <c r="BK45" s="88"/>
      <c r="BL45" s="239"/>
      <c r="BM45" s="247"/>
      <c r="BN45" s="88"/>
      <c r="BO45" s="89"/>
      <c r="BP45" s="247"/>
      <c r="BQ45" s="88"/>
      <c r="BR45" s="89"/>
    </row>
    <row r="46" spans="1:70" ht="15" customHeight="1">
      <c r="A46" s="220" t="s">
        <v>4827</v>
      </c>
      <c r="B46" s="234">
        <v>264</v>
      </c>
      <c r="C46" s="88">
        <v>132</v>
      </c>
      <c r="D46" s="239">
        <v>132</v>
      </c>
      <c r="E46" s="247">
        <v>15</v>
      </c>
      <c r="F46" s="88">
        <v>7</v>
      </c>
      <c r="G46" s="89">
        <v>8</v>
      </c>
      <c r="H46" s="244">
        <v>8</v>
      </c>
      <c r="I46" s="88">
        <v>2</v>
      </c>
      <c r="J46" s="239">
        <v>6</v>
      </c>
      <c r="K46" s="247">
        <v>4</v>
      </c>
      <c r="L46" s="88">
        <v>1</v>
      </c>
      <c r="M46" s="89">
        <v>3</v>
      </c>
      <c r="N46" s="244">
        <v>153</v>
      </c>
      <c r="O46" s="88">
        <v>81</v>
      </c>
      <c r="P46" s="239">
        <v>72</v>
      </c>
      <c r="Q46" s="247">
        <v>4</v>
      </c>
      <c r="R46" s="88">
        <v>1</v>
      </c>
      <c r="S46" s="89">
        <v>3</v>
      </c>
      <c r="T46" s="244">
        <v>4</v>
      </c>
      <c r="U46" s="88">
        <v>2</v>
      </c>
      <c r="V46" s="239">
        <v>2</v>
      </c>
      <c r="W46" s="247"/>
      <c r="X46" s="88"/>
      <c r="Y46" s="89"/>
      <c r="Z46" s="244">
        <v>5</v>
      </c>
      <c r="AA46" s="88">
        <v>3</v>
      </c>
      <c r="AB46" s="239">
        <v>2</v>
      </c>
      <c r="AC46" s="247">
        <v>4</v>
      </c>
      <c r="AD46" s="88">
        <v>2</v>
      </c>
      <c r="AE46" s="89">
        <v>2</v>
      </c>
      <c r="AF46" s="244">
        <v>16</v>
      </c>
      <c r="AG46" s="88">
        <v>7</v>
      </c>
      <c r="AH46" s="239">
        <v>9</v>
      </c>
      <c r="AI46" s="247"/>
      <c r="AJ46" s="88"/>
      <c r="AK46" s="89"/>
      <c r="AL46" s="244">
        <v>8</v>
      </c>
      <c r="AM46" s="88">
        <v>3</v>
      </c>
      <c r="AN46" s="239">
        <v>5</v>
      </c>
      <c r="AO46" s="247">
        <v>1</v>
      </c>
      <c r="AP46" s="88"/>
      <c r="AQ46" s="89">
        <v>1</v>
      </c>
      <c r="AR46" s="244">
        <v>14</v>
      </c>
      <c r="AS46" s="88">
        <v>10</v>
      </c>
      <c r="AT46" s="239">
        <v>4</v>
      </c>
      <c r="AU46" s="247"/>
      <c r="AV46" s="88"/>
      <c r="AW46" s="89"/>
      <c r="AX46" s="244">
        <v>8</v>
      </c>
      <c r="AY46" s="88">
        <v>6</v>
      </c>
      <c r="AZ46" s="239">
        <v>2</v>
      </c>
      <c r="BA46" s="247">
        <v>7</v>
      </c>
      <c r="BB46" s="88">
        <v>6</v>
      </c>
      <c r="BC46" s="89">
        <v>1</v>
      </c>
      <c r="BD46" s="244">
        <v>6</v>
      </c>
      <c r="BE46" s="88">
        <v>1</v>
      </c>
      <c r="BF46" s="239">
        <v>5</v>
      </c>
      <c r="BG46" s="247">
        <v>2</v>
      </c>
      <c r="BH46" s="88"/>
      <c r="BI46" s="89">
        <v>2</v>
      </c>
      <c r="BJ46" s="244">
        <v>1</v>
      </c>
      <c r="BK46" s="88"/>
      <c r="BL46" s="239">
        <v>1</v>
      </c>
      <c r="BM46" s="247">
        <v>4</v>
      </c>
      <c r="BN46" s="88"/>
      <c r="BO46" s="89">
        <v>4</v>
      </c>
      <c r="BP46" s="247"/>
      <c r="BQ46" s="88"/>
      <c r="BR46" s="89"/>
    </row>
    <row r="47" spans="1:70" ht="15" customHeight="1">
      <c r="A47" s="220" t="s">
        <v>5059</v>
      </c>
      <c r="B47" s="234">
        <v>80</v>
      </c>
      <c r="C47" s="88">
        <v>71</v>
      </c>
      <c r="D47" s="239">
        <v>9</v>
      </c>
      <c r="E47" s="247">
        <v>1</v>
      </c>
      <c r="F47" s="88">
        <v>1</v>
      </c>
      <c r="G47" s="89">
        <v>0</v>
      </c>
      <c r="H47" s="244">
        <v>3</v>
      </c>
      <c r="I47" s="88">
        <v>3</v>
      </c>
      <c r="J47" s="239"/>
      <c r="K47" s="247">
        <v>37</v>
      </c>
      <c r="L47" s="88">
        <v>37</v>
      </c>
      <c r="M47" s="89"/>
      <c r="N47" s="244"/>
      <c r="O47" s="88"/>
      <c r="P47" s="239"/>
      <c r="Q47" s="247">
        <v>5</v>
      </c>
      <c r="R47" s="88">
        <v>5</v>
      </c>
      <c r="S47" s="89"/>
      <c r="T47" s="244"/>
      <c r="U47" s="88"/>
      <c r="V47" s="239"/>
      <c r="W47" s="247">
        <v>2</v>
      </c>
      <c r="X47" s="88">
        <v>2</v>
      </c>
      <c r="Y47" s="89"/>
      <c r="Z47" s="244"/>
      <c r="AA47" s="88"/>
      <c r="AB47" s="239"/>
      <c r="AC47" s="247"/>
      <c r="AD47" s="88"/>
      <c r="AE47" s="89"/>
      <c r="AF47" s="244">
        <v>1</v>
      </c>
      <c r="AG47" s="88">
        <v>1</v>
      </c>
      <c r="AH47" s="239"/>
      <c r="AI47" s="247"/>
      <c r="AJ47" s="88"/>
      <c r="AK47" s="89"/>
      <c r="AL47" s="244"/>
      <c r="AM47" s="88"/>
      <c r="AN47" s="239"/>
      <c r="AO47" s="247"/>
      <c r="AP47" s="88"/>
      <c r="AQ47" s="89"/>
      <c r="AR47" s="244"/>
      <c r="AS47" s="88"/>
      <c r="AT47" s="239"/>
      <c r="AU47" s="247"/>
      <c r="AV47" s="88"/>
      <c r="AW47" s="89"/>
      <c r="AX47" s="244"/>
      <c r="AY47" s="88"/>
      <c r="AZ47" s="239"/>
      <c r="BA47" s="247"/>
      <c r="BB47" s="88"/>
      <c r="BC47" s="89"/>
      <c r="BD47" s="244">
        <v>31</v>
      </c>
      <c r="BE47" s="88">
        <v>22</v>
      </c>
      <c r="BF47" s="239">
        <v>9</v>
      </c>
      <c r="BG47" s="247"/>
      <c r="BH47" s="88"/>
      <c r="BI47" s="89"/>
      <c r="BJ47" s="244"/>
      <c r="BK47" s="88"/>
      <c r="BL47" s="239"/>
      <c r="BM47" s="247"/>
      <c r="BN47" s="88"/>
      <c r="BO47" s="89"/>
      <c r="BP47" s="247"/>
      <c r="BQ47" s="88"/>
      <c r="BR47" s="89"/>
    </row>
    <row r="48" spans="1:70" ht="15" customHeight="1">
      <c r="A48" s="220" t="s">
        <v>4811</v>
      </c>
      <c r="B48" s="234">
        <v>52</v>
      </c>
      <c r="C48" s="88">
        <v>31</v>
      </c>
      <c r="D48" s="239">
        <v>21</v>
      </c>
      <c r="E48" s="247">
        <v>3</v>
      </c>
      <c r="F48" s="88">
        <v>2</v>
      </c>
      <c r="G48" s="89">
        <v>1</v>
      </c>
      <c r="H48" s="244">
        <v>2</v>
      </c>
      <c r="I48" s="88"/>
      <c r="J48" s="239">
        <v>2</v>
      </c>
      <c r="K48" s="247">
        <v>4</v>
      </c>
      <c r="L48" s="88">
        <v>2</v>
      </c>
      <c r="M48" s="89">
        <v>2</v>
      </c>
      <c r="N48" s="244">
        <v>4</v>
      </c>
      <c r="O48" s="88">
        <v>3</v>
      </c>
      <c r="P48" s="239">
        <v>1</v>
      </c>
      <c r="Q48" s="247">
        <v>4</v>
      </c>
      <c r="R48" s="88">
        <v>2</v>
      </c>
      <c r="S48" s="89">
        <v>2</v>
      </c>
      <c r="T48" s="244"/>
      <c r="U48" s="88"/>
      <c r="V48" s="239"/>
      <c r="W48" s="247"/>
      <c r="X48" s="88"/>
      <c r="Y48" s="89"/>
      <c r="Z48" s="244">
        <v>1</v>
      </c>
      <c r="AA48" s="88">
        <v>1</v>
      </c>
      <c r="AB48" s="239"/>
      <c r="AC48" s="247"/>
      <c r="AD48" s="88"/>
      <c r="AE48" s="89"/>
      <c r="AF48" s="244">
        <v>34</v>
      </c>
      <c r="AG48" s="88">
        <v>21</v>
      </c>
      <c r="AH48" s="239">
        <v>13</v>
      </c>
      <c r="AI48" s="247"/>
      <c r="AJ48" s="88"/>
      <c r="AK48" s="89"/>
      <c r="AL48" s="244"/>
      <c r="AM48" s="88"/>
      <c r="AN48" s="239"/>
      <c r="AO48" s="247"/>
      <c r="AP48" s="88"/>
      <c r="AQ48" s="89"/>
      <c r="AR48" s="244"/>
      <c r="AS48" s="88"/>
      <c r="AT48" s="239"/>
      <c r="AU48" s="247"/>
      <c r="AV48" s="88"/>
      <c r="AW48" s="89"/>
      <c r="AX48" s="244"/>
      <c r="AY48" s="88"/>
      <c r="AZ48" s="239"/>
      <c r="BA48" s="247"/>
      <c r="BB48" s="88"/>
      <c r="BC48" s="89"/>
      <c r="BD48" s="244"/>
      <c r="BE48" s="88"/>
      <c r="BF48" s="239"/>
      <c r="BG48" s="247"/>
      <c r="BH48" s="88"/>
      <c r="BI48" s="89"/>
      <c r="BJ48" s="244"/>
      <c r="BK48" s="88"/>
      <c r="BL48" s="239"/>
      <c r="BM48" s="247"/>
      <c r="BN48" s="88"/>
      <c r="BO48" s="89"/>
      <c r="BP48" s="247"/>
      <c r="BQ48" s="88"/>
      <c r="BR48" s="89"/>
    </row>
    <row r="49" spans="1:70" ht="15" customHeight="1">
      <c r="A49" s="220" t="s">
        <v>4797</v>
      </c>
      <c r="B49" s="234">
        <v>16</v>
      </c>
      <c r="C49" s="88">
        <v>12</v>
      </c>
      <c r="D49" s="239">
        <v>4</v>
      </c>
      <c r="E49" s="247">
        <v>6</v>
      </c>
      <c r="F49" s="88">
        <v>4</v>
      </c>
      <c r="G49" s="89">
        <v>2</v>
      </c>
      <c r="H49" s="244">
        <v>2</v>
      </c>
      <c r="I49" s="88">
        <v>1</v>
      </c>
      <c r="J49" s="239">
        <v>1</v>
      </c>
      <c r="K49" s="247"/>
      <c r="L49" s="88"/>
      <c r="M49" s="89"/>
      <c r="N49" s="244">
        <v>1</v>
      </c>
      <c r="O49" s="88">
        <v>1</v>
      </c>
      <c r="P49" s="239"/>
      <c r="Q49" s="247">
        <v>1</v>
      </c>
      <c r="R49" s="88">
        <v>1</v>
      </c>
      <c r="S49" s="89"/>
      <c r="T49" s="244"/>
      <c r="U49" s="88"/>
      <c r="V49" s="239"/>
      <c r="W49" s="247"/>
      <c r="X49" s="88"/>
      <c r="Y49" s="89"/>
      <c r="Z49" s="244"/>
      <c r="AA49" s="88"/>
      <c r="AB49" s="239"/>
      <c r="AC49" s="247"/>
      <c r="AD49" s="88"/>
      <c r="AE49" s="89"/>
      <c r="AF49" s="244">
        <v>6</v>
      </c>
      <c r="AG49" s="88">
        <v>5</v>
      </c>
      <c r="AH49" s="239">
        <v>1</v>
      </c>
      <c r="AI49" s="247"/>
      <c r="AJ49" s="88"/>
      <c r="AK49" s="89"/>
      <c r="AL49" s="244"/>
      <c r="AM49" s="88"/>
      <c r="AN49" s="239"/>
      <c r="AO49" s="247"/>
      <c r="AP49" s="88"/>
      <c r="AQ49" s="89"/>
      <c r="AR49" s="244"/>
      <c r="AS49" s="88"/>
      <c r="AT49" s="239"/>
      <c r="AU49" s="247"/>
      <c r="AV49" s="88"/>
      <c r="AW49" s="89"/>
      <c r="AX49" s="244"/>
      <c r="AY49" s="88"/>
      <c r="AZ49" s="239"/>
      <c r="BA49" s="247"/>
      <c r="BB49" s="88"/>
      <c r="BC49" s="89"/>
      <c r="BD49" s="244"/>
      <c r="BE49" s="88"/>
      <c r="BF49" s="239"/>
      <c r="BG49" s="247"/>
      <c r="BH49" s="88"/>
      <c r="BI49" s="89"/>
      <c r="BJ49" s="244"/>
      <c r="BK49" s="88"/>
      <c r="BL49" s="239"/>
      <c r="BM49" s="247"/>
      <c r="BN49" s="88"/>
      <c r="BO49" s="89"/>
      <c r="BP49" s="247"/>
      <c r="BQ49" s="88"/>
      <c r="BR49" s="89"/>
    </row>
    <row r="50" spans="1:70" ht="15" customHeight="1">
      <c r="A50" s="220" t="s">
        <v>4798</v>
      </c>
      <c r="B50" s="234">
        <v>5</v>
      </c>
      <c r="C50" s="88">
        <v>3</v>
      </c>
      <c r="D50" s="239">
        <v>2</v>
      </c>
      <c r="E50" s="247">
        <v>0</v>
      </c>
      <c r="F50" s="88">
        <v>0</v>
      </c>
      <c r="G50" s="89">
        <v>0</v>
      </c>
      <c r="H50" s="244"/>
      <c r="I50" s="88"/>
      <c r="J50" s="239"/>
      <c r="K50" s="247"/>
      <c r="L50" s="88"/>
      <c r="M50" s="89"/>
      <c r="N50" s="244"/>
      <c r="O50" s="88"/>
      <c r="P50" s="239"/>
      <c r="Q50" s="247"/>
      <c r="R50" s="88"/>
      <c r="S50" s="89"/>
      <c r="T50" s="244"/>
      <c r="U50" s="88"/>
      <c r="V50" s="239"/>
      <c r="W50" s="247"/>
      <c r="X50" s="88"/>
      <c r="Y50" s="89"/>
      <c r="Z50" s="244"/>
      <c r="AA50" s="88"/>
      <c r="AB50" s="239"/>
      <c r="AC50" s="247"/>
      <c r="AD50" s="88"/>
      <c r="AE50" s="89"/>
      <c r="AF50" s="244">
        <v>4</v>
      </c>
      <c r="AG50" s="88">
        <v>3</v>
      </c>
      <c r="AH50" s="239">
        <v>1</v>
      </c>
      <c r="AI50" s="247"/>
      <c r="AJ50" s="88"/>
      <c r="AK50" s="89"/>
      <c r="AL50" s="244"/>
      <c r="AM50" s="88"/>
      <c r="AN50" s="239"/>
      <c r="AO50" s="247"/>
      <c r="AP50" s="88"/>
      <c r="AQ50" s="89"/>
      <c r="AR50" s="244"/>
      <c r="AS50" s="88"/>
      <c r="AT50" s="239"/>
      <c r="AU50" s="247"/>
      <c r="AV50" s="88"/>
      <c r="AW50" s="89"/>
      <c r="AX50" s="244"/>
      <c r="AY50" s="88"/>
      <c r="AZ50" s="239"/>
      <c r="BA50" s="247"/>
      <c r="BB50" s="88"/>
      <c r="BC50" s="89"/>
      <c r="BD50" s="244">
        <v>1</v>
      </c>
      <c r="BE50" s="88"/>
      <c r="BF50" s="239">
        <v>1</v>
      </c>
      <c r="BG50" s="247"/>
      <c r="BH50" s="88"/>
      <c r="BI50" s="89"/>
      <c r="BJ50" s="244"/>
      <c r="BK50" s="88"/>
      <c r="BL50" s="239"/>
      <c r="BM50" s="247"/>
      <c r="BN50" s="88"/>
      <c r="BO50" s="89"/>
      <c r="BP50" s="247"/>
      <c r="BQ50" s="88"/>
      <c r="BR50" s="89"/>
    </row>
    <row r="51" spans="1:70" ht="13.5" customHeight="1">
      <c r="A51" s="220" t="s">
        <v>4796</v>
      </c>
      <c r="B51" s="234">
        <v>54</v>
      </c>
      <c r="C51" s="88">
        <v>25</v>
      </c>
      <c r="D51" s="239">
        <v>29</v>
      </c>
      <c r="E51" s="247">
        <v>21</v>
      </c>
      <c r="F51" s="88">
        <v>10</v>
      </c>
      <c r="G51" s="89">
        <v>11</v>
      </c>
      <c r="H51" s="244">
        <v>6</v>
      </c>
      <c r="I51" s="88">
        <v>4</v>
      </c>
      <c r="J51" s="239">
        <v>2</v>
      </c>
      <c r="K51" s="247"/>
      <c r="L51" s="88"/>
      <c r="M51" s="89"/>
      <c r="N51" s="244"/>
      <c r="O51" s="88"/>
      <c r="P51" s="239"/>
      <c r="Q51" s="247">
        <v>2</v>
      </c>
      <c r="R51" s="88">
        <v>1</v>
      </c>
      <c r="S51" s="89">
        <v>1</v>
      </c>
      <c r="T51" s="244"/>
      <c r="U51" s="88"/>
      <c r="V51" s="239"/>
      <c r="W51" s="247">
        <v>3</v>
      </c>
      <c r="X51" s="88">
        <v>2</v>
      </c>
      <c r="Y51" s="89">
        <v>1</v>
      </c>
      <c r="Z51" s="244">
        <v>2</v>
      </c>
      <c r="AA51" s="88"/>
      <c r="AB51" s="239">
        <v>2</v>
      </c>
      <c r="AC51" s="247"/>
      <c r="AD51" s="88"/>
      <c r="AE51" s="89"/>
      <c r="AF51" s="244">
        <v>18</v>
      </c>
      <c r="AG51" s="88">
        <v>7</v>
      </c>
      <c r="AH51" s="239">
        <v>11</v>
      </c>
      <c r="AI51" s="247">
        <v>1</v>
      </c>
      <c r="AJ51" s="88"/>
      <c r="AK51" s="89">
        <v>1</v>
      </c>
      <c r="AL51" s="244"/>
      <c r="AM51" s="88"/>
      <c r="AN51" s="239"/>
      <c r="AO51" s="247"/>
      <c r="AP51" s="88"/>
      <c r="AQ51" s="89"/>
      <c r="AR51" s="244"/>
      <c r="AS51" s="88"/>
      <c r="AT51" s="239"/>
      <c r="AU51" s="247"/>
      <c r="AV51" s="88"/>
      <c r="AW51" s="89"/>
      <c r="AX51" s="244"/>
      <c r="AY51" s="88"/>
      <c r="AZ51" s="239"/>
      <c r="BA51" s="247"/>
      <c r="BB51" s="88"/>
      <c r="BC51" s="89"/>
      <c r="BD51" s="244">
        <v>1</v>
      </c>
      <c r="BE51" s="88">
        <v>1</v>
      </c>
      <c r="BF51" s="239"/>
      <c r="BG51" s="247"/>
      <c r="BH51" s="88"/>
      <c r="BI51" s="89"/>
      <c r="BJ51" s="244"/>
      <c r="BK51" s="88"/>
      <c r="BL51" s="239"/>
      <c r="BM51" s="247"/>
      <c r="BN51" s="88"/>
      <c r="BO51" s="89"/>
      <c r="BP51" s="247"/>
      <c r="BQ51" s="88"/>
      <c r="BR51" s="89"/>
    </row>
    <row r="52" spans="1:70" ht="15" customHeight="1">
      <c r="A52" s="220" t="s">
        <v>4812</v>
      </c>
      <c r="B52" s="234">
        <v>17</v>
      </c>
      <c r="C52" s="88">
        <v>5</v>
      </c>
      <c r="D52" s="239">
        <v>12</v>
      </c>
      <c r="E52" s="247">
        <v>6</v>
      </c>
      <c r="F52" s="88">
        <v>5</v>
      </c>
      <c r="G52" s="89">
        <v>1</v>
      </c>
      <c r="H52" s="244"/>
      <c r="I52" s="88"/>
      <c r="J52" s="239"/>
      <c r="K52" s="247"/>
      <c r="L52" s="88"/>
      <c r="M52" s="89"/>
      <c r="N52" s="244">
        <v>1</v>
      </c>
      <c r="O52" s="88"/>
      <c r="P52" s="239">
        <v>1</v>
      </c>
      <c r="Q52" s="247"/>
      <c r="R52" s="88"/>
      <c r="S52" s="89"/>
      <c r="T52" s="244"/>
      <c r="U52" s="88"/>
      <c r="V52" s="239"/>
      <c r="W52" s="247"/>
      <c r="X52" s="88"/>
      <c r="Y52" s="89"/>
      <c r="Z52" s="244"/>
      <c r="AA52" s="88"/>
      <c r="AB52" s="239"/>
      <c r="AC52" s="247"/>
      <c r="AD52" s="88"/>
      <c r="AE52" s="89"/>
      <c r="AF52" s="244">
        <v>8</v>
      </c>
      <c r="AG52" s="88"/>
      <c r="AH52" s="239">
        <v>8</v>
      </c>
      <c r="AI52" s="247"/>
      <c r="AJ52" s="88"/>
      <c r="AK52" s="89"/>
      <c r="AL52" s="244"/>
      <c r="AM52" s="88"/>
      <c r="AN52" s="239"/>
      <c r="AO52" s="247"/>
      <c r="AP52" s="88"/>
      <c r="AQ52" s="89"/>
      <c r="AR52" s="244"/>
      <c r="AS52" s="88"/>
      <c r="AT52" s="239"/>
      <c r="AU52" s="247"/>
      <c r="AV52" s="88"/>
      <c r="AW52" s="89"/>
      <c r="AX52" s="244"/>
      <c r="AY52" s="88"/>
      <c r="AZ52" s="239"/>
      <c r="BA52" s="247">
        <v>1</v>
      </c>
      <c r="BB52" s="88"/>
      <c r="BC52" s="89">
        <v>1</v>
      </c>
      <c r="BD52" s="244"/>
      <c r="BE52" s="88"/>
      <c r="BF52" s="239"/>
      <c r="BG52" s="247"/>
      <c r="BH52" s="88"/>
      <c r="BI52" s="89"/>
      <c r="BJ52" s="244"/>
      <c r="BK52" s="88"/>
      <c r="BL52" s="239"/>
      <c r="BM52" s="247">
        <v>1</v>
      </c>
      <c r="BN52" s="88"/>
      <c r="BO52" s="89">
        <v>1</v>
      </c>
      <c r="BP52" s="247"/>
      <c r="BQ52" s="88"/>
      <c r="BR52" s="89"/>
    </row>
    <row r="53" spans="1:70" ht="15" customHeight="1">
      <c r="A53" s="220" t="s">
        <v>4801</v>
      </c>
      <c r="B53" s="234">
        <v>21</v>
      </c>
      <c r="C53" s="88">
        <v>13</v>
      </c>
      <c r="D53" s="239">
        <v>8</v>
      </c>
      <c r="E53" s="247">
        <v>7</v>
      </c>
      <c r="F53" s="88">
        <v>3</v>
      </c>
      <c r="G53" s="89">
        <v>4</v>
      </c>
      <c r="H53" s="244">
        <v>2</v>
      </c>
      <c r="I53" s="88">
        <v>1</v>
      </c>
      <c r="J53" s="239">
        <v>1</v>
      </c>
      <c r="K53" s="247"/>
      <c r="L53" s="88"/>
      <c r="M53" s="89"/>
      <c r="N53" s="244">
        <v>1</v>
      </c>
      <c r="O53" s="88"/>
      <c r="P53" s="239">
        <v>1</v>
      </c>
      <c r="Q53" s="247">
        <v>1</v>
      </c>
      <c r="R53" s="88">
        <v>1</v>
      </c>
      <c r="S53" s="89"/>
      <c r="T53" s="244"/>
      <c r="U53" s="88"/>
      <c r="V53" s="239"/>
      <c r="W53" s="247">
        <v>2</v>
      </c>
      <c r="X53" s="88">
        <v>1</v>
      </c>
      <c r="Y53" s="89">
        <v>1</v>
      </c>
      <c r="Z53" s="244"/>
      <c r="AA53" s="88"/>
      <c r="AB53" s="239"/>
      <c r="AC53" s="247"/>
      <c r="AD53" s="88"/>
      <c r="AE53" s="89"/>
      <c r="AF53" s="244">
        <v>3</v>
      </c>
      <c r="AG53" s="88">
        <v>2</v>
      </c>
      <c r="AH53" s="239">
        <v>1</v>
      </c>
      <c r="AI53" s="247">
        <v>1</v>
      </c>
      <c r="AJ53" s="88">
        <v>1</v>
      </c>
      <c r="AK53" s="89"/>
      <c r="AL53" s="244"/>
      <c r="AM53" s="88"/>
      <c r="AN53" s="239"/>
      <c r="AO53" s="247"/>
      <c r="AP53" s="88"/>
      <c r="AQ53" s="89"/>
      <c r="AR53" s="244">
        <v>1</v>
      </c>
      <c r="AS53" s="88">
        <v>1</v>
      </c>
      <c r="AT53" s="239"/>
      <c r="AU53" s="247">
        <v>2</v>
      </c>
      <c r="AV53" s="88">
        <v>2</v>
      </c>
      <c r="AW53" s="89"/>
      <c r="AX53" s="244"/>
      <c r="AY53" s="88"/>
      <c r="AZ53" s="239"/>
      <c r="BA53" s="247"/>
      <c r="BB53" s="88"/>
      <c r="BC53" s="89"/>
      <c r="BD53" s="244"/>
      <c r="BE53" s="88"/>
      <c r="BF53" s="239"/>
      <c r="BG53" s="247">
        <v>1</v>
      </c>
      <c r="BH53" s="88">
        <v>1</v>
      </c>
      <c r="BI53" s="89"/>
      <c r="BJ53" s="244"/>
      <c r="BK53" s="88"/>
      <c r="BL53" s="239"/>
      <c r="BM53" s="247"/>
      <c r="BN53" s="88"/>
      <c r="BO53" s="89"/>
      <c r="BP53" s="247"/>
      <c r="BQ53" s="88"/>
      <c r="BR53" s="89"/>
    </row>
    <row r="54" spans="1:70" ht="15" customHeight="1">
      <c r="A54" s="220" t="s">
        <v>4813</v>
      </c>
      <c r="B54" s="234">
        <v>11</v>
      </c>
      <c r="C54" s="88">
        <v>7</v>
      </c>
      <c r="D54" s="239">
        <v>4</v>
      </c>
      <c r="E54" s="247">
        <v>3</v>
      </c>
      <c r="F54" s="88">
        <v>2</v>
      </c>
      <c r="G54" s="89">
        <v>1</v>
      </c>
      <c r="H54" s="244"/>
      <c r="I54" s="88"/>
      <c r="J54" s="239"/>
      <c r="K54" s="247"/>
      <c r="L54" s="88"/>
      <c r="M54" s="89"/>
      <c r="N54" s="244">
        <v>1</v>
      </c>
      <c r="O54" s="88">
        <v>1</v>
      </c>
      <c r="P54" s="239"/>
      <c r="Q54" s="247">
        <v>1</v>
      </c>
      <c r="R54" s="88"/>
      <c r="S54" s="89">
        <v>1</v>
      </c>
      <c r="T54" s="244"/>
      <c r="U54" s="88"/>
      <c r="V54" s="239"/>
      <c r="W54" s="247"/>
      <c r="X54" s="88"/>
      <c r="Y54" s="89"/>
      <c r="Z54" s="244">
        <v>2</v>
      </c>
      <c r="AA54" s="88">
        <v>2</v>
      </c>
      <c r="AB54" s="239"/>
      <c r="AC54" s="247"/>
      <c r="AD54" s="88"/>
      <c r="AE54" s="89"/>
      <c r="AF54" s="244">
        <v>3</v>
      </c>
      <c r="AG54" s="88">
        <v>1</v>
      </c>
      <c r="AH54" s="239">
        <v>2</v>
      </c>
      <c r="AI54" s="247"/>
      <c r="AJ54" s="88"/>
      <c r="AK54" s="89"/>
      <c r="AL54" s="244"/>
      <c r="AM54" s="88"/>
      <c r="AN54" s="239"/>
      <c r="AO54" s="247"/>
      <c r="AP54" s="88"/>
      <c r="AQ54" s="89"/>
      <c r="AR54" s="244"/>
      <c r="AS54" s="88"/>
      <c r="AT54" s="239"/>
      <c r="AU54" s="247"/>
      <c r="AV54" s="88"/>
      <c r="AW54" s="89"/>
      <c r="AX54" s="244">
        <v>1</v>
      </c>
      <c r="AY54" s="88">
        <v>1</v>
      </c>
      <c r="AZ54" s="239"/>
      <c r="BA54" s="247"/>
      <c r="BB54" s="88"/>
      <c r="BC54" s="89"/>
      <c r="BD54" s="244"/>
      <c r="BE54" s="88"/>
      <c r="BF54" s="239"/>
      <c r="BG54" s="247"/>
      <c r="BH54" s="88"/>
      <c r="BI54" s="89"/>
      <c r="BJ54" s="244"/>
      <c r="BK54" s="88"/>
      <c r="BL54" s="239"/>
      <c r="BM54" s="247"/>
      <c r="BN54" s="88"/>
      <c r="BO54" s="89"/>
      <c r="BP54" s="247"/>
      <c r="BQ54" s="88"/>
      <c r="BR54" s="89"/>
    </row>
    <row r="55" spans="1:70" ht="15" customHeight="1">
      <c r="A55" s="220" t="s">
        <v>4814</v>
      </c>
      <c r="B55" s="234">
        <v>6</v>
      </c>
      <c r="C55" s="88">
        <v>5</v>
      </c>
      <c r="D55" s="239">
        <v>1</v>
      </c>
      <c r="E55" s="247">
        <v>0</v>
      </c>
      <c r="F55" s="88">
        <v>0</v>
      </c>
      <c r="G55" s="89">
        <v>0</v>
      </c>
      <c r="H55" s="244">
        <v>1</v>
      </c>
      <c r="I55" s="88">
        <v>1</v>
      </c>
      <c r="J55" s="239"/>
      <c r="K55" s="247"/>
      <c r="L55" s="88"/>
      <c r="M55" s="89"/>
      <c r="N55" s="244">
        <v>1</v>
      </c>
      <c r="O55" s="88">
        <v>1</v>
      </c>
      <c r="P55" s="239"/>
      <c r="Q55" s="247">
        <v>2</v>
      </c>
      <c r="R55" s="88">
        <v>1</v>
      </c>
      <c r="S55" s="89">
        <v>1</v>
      </c>
      <c r="T55" s="244"/>
      <c r="U55" s="88"/>
      <c r="V55" s="239"/>
      <c r="W55" s="247"/>
      <c r="X55" s="88"/>
      <c r="Y55" s="89"/>
      <c r="Z55" s="244"/>
      <c r="AA55" s="88"/>
      <c r="AB55" s="239"/>
      <c r="AC55" s="247"/>
      <c r="AD55" s="88"/>
      <c r="AE55" s="89"/>
      <c r="AF55" s="244">
        <v>1</v>
      </c>
      <c r="AG55" s="88">
        <v>1</v>
      </c>
      <c r="AH55" s="239"/>
      <c r="AI55" s="247"/>
      <c r="AJ55" s="88"/>
      <c r="AK55" s="89"/>
      <c r="AL55" s="244"/>
      <c r="AM55" s="88"/>
      <c r="AN55" s="239"/>
      <c r="AO55" s="247"/>
      <c r="AP55" s="88"/>
      <c r="AQ55" s="89"/>
      <c r="AR55" s="244"/>
      <c r="AS55" s="88"/>
      <c r="AT55" s="239"/>
      <c r="AU55" s="247"/>
      <c r="AV55" s="88"/>
      <c r="AW55" s="89"/>
      <c r="AX55" s="244"/>
      <c r="AY55" s="88"/>
      <c r="AZ55" s="239"/>
      <c r="BA55" s="247"/>
      <c r="BB55" s="88"/>
      <c r="BC55" s="89"/>
      <c r="BD55" s="244"/>
      <c r="BE55" s="88"/>
      <c r="BF55" s="239"/>
      <c r="BG55" s="247">
        <v>1</v>
      </c>
      <c r="BH55" s="88">
        <v>1</v>
      </c>
      <c r="BI55" s="89"/>
      <c r="BJ55" s="244"/>
      <c r="BK55" s="88"/>
      <c r="BL55" s="239"/>
      <c r="BM55" s="247"/>
      <c r="BN55" s="88"/>
      <c r="BO55" s="89"/>
      <c r="BP55" s="247"/>
      <c r="BQ55" s="88"/>
      <c r="BR55" s="89"/>
    </row>
    <row r="56" spans="1:70" ht="15" customHeight="1">
      <c r="A56" s="220" t="s">
        <v>4815</v>
      </c>
      <c r="B56" s="234">
        <v>14</v>
      </c>
      <c r="C56" s="88">
        <v>6</v>
      </c>
      <c r="D56" s="239">
        <v>8</v>
      </c>
      <c r="E56" s="247">
        <v>4</v>
      </c>
      <c r="F56" s="88">
        <v>2</v>
      </c>
      <c r="G56" s="89">
        <v>2</v>
      </c>
      <c r="H56" s="244"/>
      <c r="I56" s="88"/>
      <c r="J56" s="239"/>
      <c r="K56" s="247"/>
      <c r="L56" s="88"/>
      <c r="M56" s="89"/>
      <c r="N56" s="244"/>
      <c r="O56" s="88"/>
      <c r="P56" s="239"/>
      <c r="Q56" s="247"/>
      <c r="R56" s="88"/>
      <c r="S56" s="89"/>
      <c r="T56" s="244">
        <v>1</v>
      </c>
      <c r="U56" s="88">
        <v>1</v>
      </c>
      <c r="V56" s="239"/>
      <c r="W56" s="247"/>
      <c r="X56" s="88"/>
      <c r="Y56" s="89"/>
      <c r="Z56" s="244"/>
      <c r="AA56" s="88"/>
      <c r="AB56" s="239"/>
      <c r="AC56" s="247">
        <v>1</v>
      </c>
      <c r="AD56" s="88"/>
      <c r="AE56" s="89">
        <v>1</v>
      </c>
      <c r="AF56" s="244">
        <v>6</v>
      </c>
      <c r="AG56" s="88">
        <v>3</v>
      </c>
      <c r="AH56" s="239">
        <v>3</v>
      </c>
      <c r="AI56" s="247"/>
      <c r="AJ56" s="88"/>
      <c r="AK56" s="89"/>
      <c r="AL56" s="244"/>
      <c r="AM56" s="88"/>
      <c r="AN56" s="239"/>
      <c r="AO56" s="247"/>
      <c r="AP56" s="88"/>
      <c r="AQ56" s="89"/>
      <c r="AR56" s="244"/>
      <c r="AS56" s="88"/>
      <c r="AT56" s="239"/>
      <c r="AU56" s="247"/>
      <c r="AV56" s="88"/>
      <c r="AW56" s="89"/>
      <c r="AX56" s="244"/>
      <c r="AY56" s="88"/>
      <c r="AZ56" s="239"/>
      <c r="BA56" s="247"/>
      <c r="BB56" s="88"/>
      <c r="BC56" s="89"/>
      <c r="BD56" s="244">
        <v>1</v>
      </c>
      <c r="BE56" s="88"/>
      <c r="BF56" s="239">
        <v>1</v>
      </c>
      <c r="BG56" s="247">
        <v>1</v>
      </c>
      <c r="BH56" s="88"/>
      <c r="BI56" s="89">
        <v>1</v>
      </c>
      <c r="BJ56" s="244"/>
      <c r="BK56" s="88"/>
      <c r="BL56" s="239"/>
      <c r="BM56" s="247"/>
      <c r="BN56" s="88"/>
      <c r="BO56" s="89"/>
      <c r="BP56" s="247"/>
      <c r="BQ56" s="88"/>
      <c r="BR56" s="89"/>
    </row>
    <row r="57" spans="1:70" ht="15" customHeight="1">
      <c r="A57" s="220" t="s">
        <v>4808</v>
      </c>
      <c r="B57" s="234">
        <v>17</v>
      </c>
      <c r="C57" s="88">
        <v>8</v>
      </c>
      <c r="D57" s="239">
        <v>9</v>
      </c>
      <c r="E57" s="247">
        <v>8</v>
      </c>
      <c r="F57" s="88">
        <v>4</v>
      </c>
      <c r="G57" s="89">
        <v>4</v>
      </c>
      <c r="H57" s="244"/>
      <c r="I57" s="88"/>
      <c r="J57" s="239"/>
      <c r="K57" s="247">
        <v>2</v>
      </c>
      <c r="L57" s="88">
        <v>1</v>
      </c>
      <c r="M57" s="89">
        <v>1</v>
      </c>
      <c r="N57" s="244"/>
      <c r="O57" s="88"/>
      <c r="P57" s="239"/>
      <c r="Q57" s="247"/>
      <c r="R57" s="88"/>
      <c r="S57" s="89"/>
      <c r="T57" s="244"/>
      <c r="U57" s="88"/>
      <c r="V57" s="239"/>
      <c r="W57" s="247">
        <v>1</v>
      </c>
      <c r="X57" s="88"/>
      <c r="Y57" s="89">
        <v>1</v>
      </c>
      <c r="Z57" s="244"/>
      <c r="AA57" s="88"/>
      <c r="AB57" s="239"/>
      <c r="AC57" s="247">
        <v>1</v>
      </c>
      <c r="AD57" s="88">
        <v>1</v>
      </c>
      <c r="AE57" s="89"/>
      <c r="AF57" s="244">
        <v>3</v>
      </c>
      <c r="AG57" s="88"/>
      <c r="AH57" s="239">
        <v>3</v>
      </c>
      <c r="AI57" s="247"/>
      <c r="AJ57" s="88"/>
      <c r="AK57" s="89"/>
      <c r="AL57" s="244"/>
      <c r="AM57" s="88"/>
      <c r="AN57" s="239"/>
      <c r="AO57" s="247"/>
      <c r="AP57" s="88"/>
      <c r="AQ57" s="89"/>
      <c r="AR57" s="244"/>
      <c r="AS57" s="88"/>
      <c r="AT57" s="239"/>
      <c r="AU57" s="247"/>
      <c r="AV57" s="88"/>
      <c r="AW57" s="89"/>
      <c r="AX57" s="244"/>
      <c r="AY57" s="88"/>
      <c r="AZ57" s="239"/>
      <c r="BA57" s="247"/>
      <c r="BB57" s="88"/>
      <c r="BC57" s="89"/>
      <c r="BD57" s="244">
        <v>1</v>
      </c>
      <c r="BE57" s="88">
        <v>1</v>
      </c>
      <c r="BF57" s="239"/>
      <c r="BG57" s="247">
        <v>1</v>
      </c>
      <c r="BH57" s="88">
        <v>1</v>
      </c>
      <c r="BI57" s="89"/>
      <c r="BJ57" s="244"/>
      <c r="BK57" s="88"/>
      <c r="BL57" s="239"/>
      <c r="BM57" s="247"/>
      <c r="BN57" s="88"/>
      <c r="BO57" s="89"/>
      <c r="BP57" s="247"/>
      <c r="BQ57" s="88"/>
      <c r="BR57" s="89"/>
    </row>
    <row r="58" spans="1:70" ht="15" customHeight="1">
      <c r="A58" s="220" t="s">
        <v>4816</v>
      </c>
      <c r="B58" s="234">
        <v>18</v>
      </c>
      <c r="C58" s="88">
        <v>8</v>
      </c>
      <c r="D58" s="239">
        <v>10</v>
      </c>
      <c r="E58" s="247">
        <v>5</v>
      </c>
      <c r="F58" s="88">
        <v>2</v>
      </c>
      <c r="G58" s="89">
        <v>3</v>
      </c>
      <c r="H58" s="244">
        <v>2</v>
      </c>
      <c r="I58" s="88">
        <v>1</v>
      </c>
      <c r="J58" s="239">
        <v>1</v>
      </c>
      <c r="K58" s="247"/>
      <c r="L58" s="88"/>
      <c r="M58" s="89"/>
      <c r="N58" s="244"/>
      <c r="O58" s="88"/>
      <c r="P58" s="239"/>
      <c r="Q58" s="247"/>
      <c r="R58" s="88"/>
      <c r="S58" s="89"/>
      <c r="T58" s="244"/>
      <c r="U58" s="88"/>
      <c r="V58" s="239"/>
      <c r="W58" s="247"/>
      <c r="X58" s="88"/>
      <c r="Y58" s="89"/>
      <c r="Z58" s="244"/>
      <c r="AA58" s="88"/>
      <c r="AB58" s="239"/>
      <c r="AC58" s="247"/>
      <c r="AD58" s="88"/>
      <c r="AE58" s="89"/>
      <c r="AF58" s="244">
        <v>11</v>
      </c>
      <c r="AG58" s="88">
        <v>5</v>
      </c>
      <c r="AH58" s="239">
        <v>6</v>
      </c>
      <c r="AI58" s="247"/>
      <c r="AJ58" s="88"/>
      <c r="AK58" s="89"/>
      <c r="AL58" s="244"/>
      <c r="AM58" s="88"/>
      <c r="AN58" s="239"/>
      <c r="AO58" s="247"/>
      <c r="AP58" s="88"/>
      <c r="AQ58" s="89"/>
      <c r="AR58" s="244"/>
      <c r="AS58" s="88"/>
      <c r="AT58" s="239"/>
      <c r="AU58" s="247"/>
      <c r="AV58" s="88"/>
      <c r="AW58" s="89"/>
      <c r="AX58" s="244"/>
      <c r="AY58" s="88"/>
      <c r="AZ58" s="239"/>
      <c r="BA58" s="247"/>
      <c r="BB58" s="88"/>
      <c r="BC58" s="89"/>
      <c r="BD58" s="244"/>
      <c r="BE58" s="88"/>
      <c r="BF58" s="239"/>
      <c r="BG58" s="247"/>
      <c r="BH58" s="88"/>
      <c r="BI58" s="89"/>
      <c r="BJ58" s="244"/>
      <c r="BK58" s="88"/>
      <c r="BL58" s="239"/>
      <c r="BM58" s="247"/>
      <c r="BN58" s="88"/>
      <c r="BO58" s="89"/>
      <c r="BP58" s="247"/>
      <c r="BQ58" s="88"/>
      <c r="BR58" s="89"/>
    </row>
    <row r="59" spans="1:70" ht="15" customHeight="1">
      <c r="A59" s="220" t="s">
        <v>4799</v>
      </c>
      <c r="B59" s="234">
        <v>4</v>
      </c>
      <c r="C59" s="88">
        <v>2</v>
      </c>
      <c r="D59" s="239">
        <v>2</v>
      </c>
      <c r="E59" s="247">
        <v>0</v>
      </c>
      <c r="F59" s="88">
        <v>0</v>
      </c>
      <c r="G59" s="89">
        <v>0</v>
      </c>
      <c r="H59" s="244">
        <v>1</v>
      </c>
      <c r="I59" s="88">
        <v>1</v>
      </c>
      <c r="J59" s="239"/>
      <c r="K59" s="247"/>
      <c r="L59" s="88"/>
      <c r="M59" s="89"/>
      <c r="N59" s="244"/>
      <c r="O59" s="88"/>
      <c r="P59" s="239"/>
      <c r="Q59" s="247"/>
      <c r="R59" s="88"/>
      <c r="S59" s="89"/>
      <c r="T59" s="244"/>
      <c r="U59" s="88"/>
      <c r="V59" s="239"/>
      <c r="W59" s="247"/>
      <c r="X59" s="88"/>
      <c r="Y59" s="89"/>
      <c r="Z59" s="244"/>
      <c r="AA59" s="88"/>
      <c r="AB59" s="239"/>
      <c r="AC59" s="247"/>
      <c r="AD59" s="88"/>
      <c r="AE59" s="89"/>
      <c r="AF59" s="244">
        <v>2</v>
      </c>
      <c r="AG59" s="88">
        <v>1</v>
      </c>
      <c r="AH59" s="239">
        <v>1</v>
      </c>
      <c r="AI59" s="247"/>
      <c r="AJ59" s="88"/>
      <c r="AK59" s="89"/>
      <c r="AL59" s="244"/>
      <c r="AM59" s="88"/>
      <c r="AN59" s="239"/>
      <c r="AO59" s="247"/>
      <c r="AP59" s="88"/>
      <c r="AQ59" s="89"/>
      <c r="AR59" s="244"/>
      <c r="AS59" s="88"/>
      <c r="AT59" s="239"/>
      <c r="AU59" s="247"/>
      <c r="AV59" s="88"/>
      <c r="AW59" s="89"/>
      <c r="AX59" s="244"/>
      <c r="AY59" s="88"/>
      <c r="AZ59" s="239"/>
      <c r="BA59" s="247"/>
      <c r="BB59" s="88"/>
      <c r="BC59" s="89"/>
      <c r="BD59" s="244">
        <v>1</v>
      </c>
      <c r="BE59" s="88"/>
      <c r="BF59" s="239">
        <v>1</v>
      </c>
      <c r="BG59" s="247"/>
      <c r="BH59" s="88"/>
      <c r="BI59" s="89"/>
      <c r="BJ59" s="244"/>
      <c r="BK59" s="88"/>
      <c r="BL59" s="239"/>
      <c r="BM59" s="247"/>
      <c r="BN59" s="88"/>
      <c r="BO59" s="89"/>
      <c r="BP59" s="247"/>
      <c r="BQ59" s="88"/>
      <c r="BR59" s="89"/>
    </row>
    <row r="60" spans="1:70" ht="15" customHeight="1">
      <c r="A60" s="220" t="s">
        <v>4809</v>
      </c>
      <c r="B60" s="234">
        <v>21</v>
      </c>
      <c r="C60" s="88">
        <v>15</v>
      </c>
      <c r="D60" s="239">
        <v>6</v>
      </c>
      <c r="E60" s="247">
        <v>3</v>
      </c>
      <c r="F60" s="88">
        <v>3</v>
      </c>
      <c r="G60" s="89">
        <v>0</v>
      </c>
      <c r="H60" s="244"/>
      <c r="I60" s="88"/>
      <c r="J60" s="239"/>
      <c r="K60" s="247">
        <v>1</v>
      </c>
      <c r="L60" s="88">
        <v>1</v>
      </c>
      <c r="M60" s="89"/>
      <c r="N60" s="244"/>
      <c r="O60" s="88"/>
      <c r="P60" s="239"/>
      <c r="Q60" s="247"/>
      <c r="R60" s="88"/>
      <c r="S60" s="89"/>
      <c r="T60" s="244"/>
      <c r="U60" s="88"/>
      <c r="V60" s="239"/>
      <c r="W60" s="247"/>
      <c r="X60" s="88"/>
      <c r="Y60" s="89"/>
      <c r="Z60" s="244">
        <v>1</v>
      </c>
      <c r="AA60" s="88">
        <v>1</v>
      </c>
      <c r="AB60" s="239"/>
      <c r="AC60" s="247"/>
      <c r="AD60" s="88"/>
      <c r="AE60" s="89"/>
      <c r="AF60" s="244">
        <v>11</v>
      </c>
      <c r="AG60" s="88">
        <v>7</v>
      </c>
      <c r="AH60" s="239">
        <v>4</v>
      </c>
      <c r="AI60" s="247"/>
      <c r="AJ60" s="88"/>
      <c r="AK60" s="89"/>
      <c r="AL60" s="244"/>
      <c r="AM60" s="88"/>
      <c r="AN60" s="239"/>
      <c r="AO60" s="247"/>
      <c r="AP60" s="88"/>
      <c r="AQ60" s="89"/>
      <c r="AR60" s="244"/>
      <c r="AS60" s="88"/>
      <c r="AT60" s="239"/>
      <c r="AU60" s="247"/>
      <c r="AV60" s="88"/>
      <c r="AW60" s="89"/>
      <c r="AX60" s="244">
        <v>2</v>
      </c>
      <c r="AY60" s="88">
        <v>2</v>
      </c>
      <c r="AZ60" s="239"/>
      <c r="BA60" s="247"/>
      <c r="BB60" s="88"/>
      <c r="BC60" s="89"/>
      <c r="BD60" s="244">
        <v>3</v>
      </c>
      <c r="BE60" s="88">
        <v>1</v>
      </c>
      <c r="BF60" s="239">
        <v>2</v>
      </c>
      <c r="BG60" s="247"/>
      <c r="BH60" s="88"/>
      <c r="BI60" s="89"/>
      <c r="BJ60" s="244"/>
      <c r="BK60" s="88"/>
      <c r="BL60" s="239"/>
      <c r="BM60" s="247"/>
      <c r="BN60" s="88"/>
      <c r="BO60" s="89"/>
      <c r="BP60" s="247"/>
      <c r="BQ60" s="88"/>
      <c r="BR60" s="89"/>
    </row>
    <row r="61" spans="1:70" ht="15" customHeight="1">
      <c r="A61" s="220" t="s">
        <v>4817</v>
      </c>
      <c r="B61" s="234">
        <v>62</v>
      </c>
      <c r="C61" s="88">
        <v>43</v>
      </c>
      <c r="D61" s="239">
        <v>19</v>
      </c>
      <c r="E61" s="247">
        <v>0</v>
      </c>
      <c r="F61" s="88">
        <v>0</v>
      </c>
      <c r="G61" s="89">
        <v>0</v>
      </c>
      <c r="H61" s="244">
        <v>10</v>
      </c>
      <c r="I61" s="88">
        <v>4</v>
      </c>
      <c r="J61" s="239">
        <v>6</v>
      </c>
      <c r="K61" s="247">
        <v>16</v>
      </c>
      <c r="L61" s="88">
        <v>14</v>
      </c>
      <c r="M61" s="89">
        <v>2</v>
      </c>
      <c r="N61" s="244">
        <v>1</v>
      </c>
      <c r="O61" s="88"/>
      <c r="P61" s="239">
        <v>1</v>
      </c>
      <c r="Q61" s="247">
        <v>3</v>
      </c>
      <c r="R61" s="88">
        <v>2</v>
      </c>
      <c r="S61" s="89">
        <v>1</v>
      </c>
      <c r="T61" s="244"/>
      <c r="U61" s="88"/>
      <c r="V61" s="239"/>
      <c r="W61" s="247">
        <v>1</v>
      </c>
      <c r="X61" s="88">
        <v>1</v>
      </c>
      <c r="Y61" s="89"/>
      <c r="Z61" s="244"/>
      <c r="AA61" s="88"/>
      <c r="AB61" s="239"/>
      <c r="AC61" s="247">
        <v>1</v>
      </c>
      <c r="AD61" s="88">
        <v>1</v>
      </c>
      <c r="AE61" s="89"/>
      <c r="AF61" s="244">
        <v>26</v>
      </c>
      <c r="AG61" s="88">
        <v>18</v>
      </c>
      <c r="AH61" s="239">
        <v>8</v>
      </c>
      <c r="AI61" s="247"/>
      <c r="AJ61" s="88"/>
      <c r="AK61" s="89"/>
      <c r="AL61" s="244"/>
      <c r="AM61" s="88"/>
      <c r="AN61" s="239"/>
      <c r="AO61" s="247"/>
      <c r="AP61" s="88"/>
      <c r="AQ61" s="89"/>
      <c r="AR61" s="244"/>
      <c r="AS61" s="88"/>
      <c r="AT61" s="239"/>
      <c r="AU61" s="247"/>
      <c r="AV61" s="88"/>
      <c r="AW61" s="89"/>
      <c r="AX61" s="244"/>
      <c r="AY61" s="88"/>
      <c r="AZ61" s="239"/>
      <c r="BA61" s="247">
        <v>1</v>
      </c>
      <c r="BB61" s="88">
        <v>1</v>
      </c>
      <c r="BC61" s="89"/>
      <c r="BD61" s="244">
        <v>3</v>
      </c>
      <c r="BE61" s="88">
        <v>2</v>
      </c>
      <c r="BF61" s="239">
        <v>1</v>
      </c>
      <c r="BG61" s="247"/>
      <c r="BH61" s="88"/>
      <c r="BI61" s="89"/>
      <c r="BJ61" s="244"/>
      <c r="BK61" s="88"/>
      <c r="BL61" s="239"/>
      <c r="BM61" s="247"/>
      <c r="BN61" s="88"/>
      <c r="BO61" s="89"/>
      <c r="BP61" s="247"/>
      <c r="BQ61" s="88"/>
      <c r="BR61" s="89"/>
    </row>
    <row r="62" spans="1:70" ht="15" customHeight="1">
      <c r="A62" s="220" t="s">
        <v>4818</v>
      </c>
      <c r="B62" s="234">
        <v>11</v>
      </c>
      <c r="C62" s="88">
        <v>4</v>
      </c>
      <c r="D62" s="239">
        <v>7</v>
      </c>
      <c r="E62" s="247">
        <v>6</v>
      </c>
      <c r="F62" s="88">
        <v>3</v>
      </c>
      <c r="G62" s="89">
        <v>3</v>
      </c>
      <c r="H62" s="244"/>
      <c r="I62" s="88"/>
      <c r="J62" s="239"/>
      <c r="K62" s="247"/>
      <c r="L62" s="88"/>
      <c r="M62" s="89"/>
      <c r="N62" s="244"/>
      <c r="O62" s="88"/>
      <c r="P62" s="239"/>
      <c r="Q62" s="247">
        <v>1</v>
      </c>
      <c r="R62" s="88"/>
      <c r="S62" s="89">
        <v>1</v>
      </c>
      <c r="T62" s="244"/>
      <c r="U62" s="88"/>
      <c r="V62" s="239"/>
      <c r="W62" s="247"/>
      <c r="X62" s="88"/>
      <c r="Y62" s="89"/>
      <c r="Z62" s="244"/>
      <c r="AA62" s="88"/>
      <c r="AB62" s="239"/>
      <c r="AC62" s="247"/>
      <c r="AD62" s="88"/>
      <c r="AE62" s="89"/>
      <c r="AF62" s="244">
        <v>3</v>
      </c>
      <c r="AG62" s="88"/>
      <c r="AH62" s="239">
        <v>3</v>
      </c>
      <c r="AI62" s="247"/>
      <c r="AJ62" s="88"/>
      <c r="AK62" s="89"/>
      <c r="AL62" s="244"/>
      <c r="AM62" s="88"/>
      <c r="AN62" s="239"/>
      <c r="AO62" s="247"/>
      <c r="AP62" s="88"/>
      <c r="AQ62" s="89"/>
      <c r="AR62" s="244">
        <v>1</v>
      </c>
      <c r="AS62" s="88">
        <v>1</v>
      </c>
      <c r="AT62" s="239"/>
      <c r="AU62" s="247"/>
      <c r="AV62" s="88"/>
      <c r="AW62" s="89"/>
      <c r="AX62" s="244"/>
      <c r="AY62" s="88"/>
      <c r="AZ62" s="239"/>
      <c r="BA62" s="247"/>
      <c r="BB62" s="88"/>
      <c r="BC62" s="89"/>
      <c r="BD62" s="244"/>
      <c r="BE62" s="88"/>
      <c r="BF62" s="239"/>
      <c r="BG62" s="247"/>
      <c r="BH62" s="88"/>
      <c r="BI62" s="89"/>
      <c r="BJ62" s="244"/>
      <c r="BK62" s="88"/>
      <c r="BL62" s="239"/>
      <c r="BM62" s="247"/>
      <c r="BN62" s="88"/>
      <c r="BO62" s="89"/>
      <c r="BP62" s="247"/>
      <c r="BQ62" s="88"/>
      <c r="BR62" s="89"/>
    </row>
    <row r="63" spans="1:70" ht="15" customHeight="1">
      <c r="A63" s="220" t="s">
        <v>4780</v>
      </c>
      <c r="B63" s="234">
        <v>137</v>
      </c>
      <c r="C63" s="88">
        <v>120</v>
      </c>
      <c r="D63" s="239">
        <v>17</v>
      </c>
      <c r="E63" s="247">
        <v>0</v>
      </c>
      <c r="F63" s="88">
        <v>0</v>
      </c>
      <c r="G63" s="89">
        <v>0</v>
      </c>
      <c r="H63" s="244">
        <v>78</v>
      </c>
      <c r="I63" s="88">
        <v>74</v>
      </c>
      <c r="J63" s="239">
        <v>4</v>
      </c>
      <c r="K63" s="247">
        <v>37</v>
      </c>
      <c r="L63" s="88">
        <v>28</v>
      </c>
      <c r="M63" s="89">
        <v>9</v>
      </c>
      <c r="N63" s="244"/>
      <c r="O63" s="88"/>
      <c r="P63" s="239"/>
      <c r="Q63" s="247">
        <v>1</v>
      </c>
      <c r="R63" s="88">
        <v>1</v>
      </c>
      <c r="S63" s="89"/>
      <c r="T63" s="244">
        <v>1</v>
      </c>
      <c r="U63" s="88">
        <v>1</v>
      </c>
      <c r="V63" s="239"/>
      <c r="W63" s="247">
        <v>5</v>
      </c>
      <c r="X63" s="88">
        <v>4</v>
      </c>
      <c r="Y63" s="89">
        <v>1</v>
      </c>
      <c r="Z63" s="244"/>
      <c r="AA63" s="88"/>
      <c r="AB63" s="239"/>
      <c r="AC63" s="247"/>
      <c r="AD63" s="88"/>
      <c r="AE63" s="89"/>
      <c r="AF63" s="244">
        <v>14</v>
      </c>
      <c r="AG63" s="88">
        <v>11</v>
      </c>
      <c r="AH63" s="239">
        <v>3</v>
      </c>
      <c r="AI63" s="247"/>
      <c r="AJ63" s="88"/>
      <c r="AK63" s="89"/>
      <c r="AL63" s="244"/>
      <c r="AM63" s="88"/>
      <c r="AN63" s="239"/>
      <c r="AO63" s="247"/>
      <c r="AP63" s="88"/>
      <c r="AQ63" s="89"/>
      <c r="AR63" s="244"/>
      <c r="AS63" s="88"/>
      <c r="AT63" s="239"/>
      <c r="AU63" s="247"/>
      <c r="AV63" s="88"/>
      <c r="AW63" s="89"/>
      <c r="AX63" s="244"/>
      <c r="AY63" s="88"/>
      <c r="AZ63" s="239"/>
      <c r="BA63" s="247"/>
      <c r="BB63" s="88"/>
      <c r="BC63" s="89"/>
      <c r="BD63" s="244">
        <v>1</v>
      </c>
      <c r="BE63" s="88">
        <v>1</v>
      </c>
      <c r="BF63" s="239"/>
      <c r="BG63" s="247"/>
      <c r="BH63" s="88"/>
      <c r="BI63" s="89"/>
      <c r="BJ63" s="244"/>
      <c r="BK63" s="88"/>
      <c r="BL63" s="239"/>
      <c r="BM63" s="247"/>
      <c r="BN63" s="88"/>
      <c r="BO63" s="89"/>
      <c r="BP63" s="247"/>
      <c r="BQ63" s="88"/>
      <c r="BR63" s="89"/>
    </row>
    <row r="64" spans="1:70" ht="15" customHeight="1">
      <c r="A64" s="220" t="s">
        <v>4781</v>
      </c>
      <c r="B64" s="234">
        <v>51</v>
      </c>
      <c r="C64" s="88">
        <v>27</v>
      </c>
      <c r="D64" s="239">
        <v>24</v>
      </c>
      <c r="E64" s="247">
        <v>6</v>
      </c>
      <c r="F64" s="88">
        <v>3</v>
      </c>
      <c r="G64" s="89">
        <v>3</v>
      </c>
      <c r="H64" s="244"/>
      <c r="I64" s="88"/>
      <c r="J64" s="239"/>
      <c r="K64" s="247"/>
      <c r="L64" s="88"/>
      <c r="M64" s="89"/>
      <c r="N64" s="244"/>
      <c r="O64" s="88"/>
      <c r="P64" s="239"/>
      <c r="Q64" s="247">
        <v>4</v>
      </c>
      <c r="R64" s="88">
        <v>3</v>
      </c>
      <c r="S64" s="89">
        <v>1</v>
      </c>
      <c r="T64" s="244"/>
      <c r="U64" s="88"/>
      <c r="V64" s="239"/>
      <c r="W64" s="247"/>
      <c r="X64" s="88"/>
      <c r="Y64" s="89"/>
      <c r="Z64" s="244">
        <v>1</v>
      </c>
      <c r="AA64" s="88"/>
      <c r="AB64" s="239">
        <v>1</v>
      </c>
      <c r="AC64" s="247"/>
      <c r="AD64" s="88"/>
      <c r="AE64" s="89"/>
      <c r="AF64" s="244">
        <v>40</v>
      </c>
      <c r="AG64" s="88">
        <v>21</v>
      </c>
      <c r="AH64" s="239">
        <v>19</v>
      </c>
      <c r="AI64" s="247"/>
      <c r="AJ64" s="88"/>
      <c r="AK64" s="89"/>
      <c r="AL64" s="244"/>
      <c r="AM64" s="88"/>
      <c r="AN64" s="239"/>
      <c r="AO64" s="247"/>
      <c r="AP64" s="88"/>
      <c r="AQ64" s="89"/>
      <c r="AR64" s="244"/>
      <c r="AS64" s="88"/>
      <c r="AT64" s="239"/>
      <c r="AU64" s="247"/>
      <c r="AV64" s="88"/>
      <c r="AW64" s="89"/>
      <c r="AX64" s="244"/>
      <c r="AY64" s="88"/>
      <c r="AZ64" s="239"/>
      <c r="BA64" s="247"/>
      <c r="BB64" s="88"/>
      <c r="BC64" s="89"/>
      <c r="BD64" s="244"/>
      <c r="BE64" s="88"/>
      <c r="BF64" s="239"/>
      <c r="BG64" s="247"/>
      <c r="BH64" s="88"/>
      <c r="BI64" s="89"/>
      <c r="BJ64" s="244"/>
      <c r="BK64" s="88"/>
      <c r="BL64" s="239"/>
      <c r="BM64" s="247"/>
      <c r="BN64" s="88"/>
      <c r="BO64" s="89"/>
      <c r="BP64" s="247"/>
      <c r="BQ64" s="88"/>
      <c r="BR64" s="89"/>
    </row>
    <row r="65" spans="1:70" ht="15" customHeight="1">
      <c r="A65" s="221" t="s">
        <v>476</v>
      </c>
      <c r="B65" s="235">
        <v>336</v>
      </c>
      <c r="C65" s="230">
        <v>196</v>
      </c>
      <c r="D65" s="240">
        <v>140</v>
      </c>
      <c r="E65" s="248">
        <v>97</v>
      </c>
      <c r="F65" s="230">
        <v>52</v>
      </c>
      <c r="G65" s="231">
        <v>45</v>
      </c>
      <c r="H65" s="245">
        <v>35</v>
      </c>
      <c r="I65" s="230">
        <v>23</v>
      </c>
      <c r="J65" s="240">
        <v>12</v>
      </c>
      <c r="K65" s="248">
        <v>12</v>
      </c>
      <c r="L65" s="230">
        <v>8</v>
      </c>
      <c r="M65" s="231">
        <v>4</v>
      </c>
      <c r="N65" s="245">
        <v>7</v>
      </c>
      <c r="O65" s="230">
        <v>5</v>
      </c>
      <c r="P65" s="240">
        <v>2</v>
      </c>
      <c r="Q65" s="248">
        <v>23</v>
      </c>
      <c r="R65" s="230">
        <v>16</v>
      </c>
      <c r="S65" s="231">
        <v>7</v>
      </c>
      <c r="T65" s="245">
        <v>2</v>
      </c>
      <c r="U65" s="230">
        <v>1</v>
      </c>
      <c r="V65" s="240">
        <v>1</v>
      </c>
      <c r="W65" s="248">
        <v>6</v>
      </c>
      <c r="X65" s="230">
        <v>5</v>
      </c>
      <c r="Y65" s="231">
        <v>1</v>
      </c>
      <c r="Z65" s="245">
        <v>5</v>
      </c>
      <c r="AA65" s="230">
        <v>2</v>
      </c>
      <c r="AB65" s="240">
        <v>3</v>
      </c>
      <c r="AC65" s="248">
        <v>5</v>
      </c>
      <c r="AD65" s="230">
        <v>2</v>
      </c>
      <c r="AE65" s="231">
        <v>3</v>
      </c>
      <c r="AF65" s="245">
        <v>110</v>
      </c>
      <c r="AG65" s="230">
        <v>62</v>
      </c>
      <c r="AH65" s="240">
        <v>48</v>
      </c>
      <c r="AI65" s="248">
        <v>2</v>
      </c>
      <c r="AJ65" s="230">
        <v>1</v>
      </c>
      <c r="AK65" s="231">
        <v>1</v>
      </c>
      <c r="AL65" s="245">
        <v>1</v>
      </c>
      <c r="AM65" s="230">
        <v>1</v>
      </c>
      <c r="AN65" s="240">
        <v>0</v>
      </c>
      <c r="AO65" s="248">
        <v>0</v>
      </c>
      <c r="AP65" s="230">
        <v>0</v>
      </c>
      <c r="AQ65" s="231">
        <v>0</v>
      </c>
      <c r="AR65" s="245">
        <v>0</v>
      </c>
      <c r="AS65" s="230">
        <v>0</v>
      </c>
      <c r="AT65" s="240">
        <v>0</v>
      </c>
      <c r="AU65" s="248">
        <v>4</v>
      </c>
      <c r="AV65" s="230">
        <v>1</v>
      </c>
      <c r="AW65" s="231">
        <v>3</v>
      </c>
      <c r="AX65" s="245">
        <v>1</v>
      </c>
      <c r="AY65" s="230">
        <v>1</v>
      </c>
      <c r="AZ65" s="240">
        <v>0</v>
      </c>
      <c r="BA65" s="248">
        <v>4</v>
      </c>
      <c r="BB65" s="230">
        <v>3</v>
      </c>
      <c r="BC65" s="231">
        <v>1</v>
      </c>
      <c r="BD65" s="245">
        <v>19</v>
      </c>
      <c r="BE65" s="230">
        <v>11</v>
      </c>
      <c r="BF65" s="240">
        <v>8</v>
      </c>
      <c r="BG65" s="248">
        <v>1</v>
      </c>
      <c r="BH65" s="230">
        <v>1</v>
      </c>
      <c r="BI65" s="231">
        <v>0</v>
      </c>
      <c r="BJ65" s="245">
        <v>2</v>
      </c>
      <c r="BK65" s="230">
        <v>1</v>
      </c>
      <c r="BL65" s="240">
        <v>1</v>
      </c>
      <c r="BM65" s="248">
        <v>0</v>
      </c>
      <c r="BN65" s="230">
        <v>0</v>
      </c>
      <c r="BO65" s="231">
        <v>0</v>
      </c>
      <c r="BP65" s="248">
        <v>0</v>
      </c>
      <c r="BQ65" s="230">
        <v>0</v>
      </c>
      <c r="BR65" s="231">
        <v>0</v>
      </c>
    </row>
    <row r="66" spans="1:70"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</row>
    <row r="67" spans="1:70"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</row>
  </sheetData>
  <mergeCells count="24">
    <mergeCell ref="AF4:AH4"/>
    <mergeCell ref="BJ4:BL4"/>
    <mergeCell ref="BM4:BO4"/>
    <mergeCell ref="BP4:BR4"/>
    <mergeCell ref="AU4:AW4"/>
    <mergeCell ref="AX4:AZ4"/>
    <mergeCell ref="BA4:BC4"/>
    <mergeCell ref="BD4:BF4"/>
    <mergeCell ref="AR4:AT4"/>
    <mergeCell ref="AO4:AQ4"/>
    <mergeCell ref="AL4:AN4"/>
    <mergeCell ref="AI4:AK4"/>
    <mergeCell ref="BG4:BH4"/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2023-12-19T05:38:58Z</dcterms:modified>
</cp:coreProperties>
</file>