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18180" windowHeight="11700"/>
  </bookViews>
  <sheets>
    <sheet name="대상지" sheetId="4" r:id="rId1"/>
  </sheets>
  <definedNames>
    <definedName name="_xlnm.Print_Titles" localSheetId="0">대상지!$1:$4</definedName>
  </definedNames>
  <calcPr calcId="125725"/>
</workbook>
</file>

<file path=xl/calcChain.xml><?xml version="1.0" encoding="utf-8"?>
<calcChain xmlns="http://schemas.openxmlformats.org/spreadsheetml/2006/main">
  <c r="C5" i="4"/>
  <c r="C60"/>
  <c r="C50"/>
  <c r="E60"/>
  <c r="E50"/>
  <c r="D5"/>
  <c r="D50"/>
  <c r="D60"/>
  <c r="E5" l="1"/>
</calcChain>
</file>

<file path=xl/sharedStrings.xml><?xml version="1.0" encoding="utf-8"?>
<sst xmlns="http://schemas.openxmlformats.org/spreadsheetml/2006/main" count="277" uniqueCount="116">
  <si>
    <t>봉화</t>
    <phoneticPr fontId="1" type="noConversion"/>
  </si>
  <si>
    <t>도촌</t>
    <phoneticPr fontId="1" type="noConversion"/>
  </si>
  <si>
    <t>산45</t>
    <phoneticPr fontId="1" type="noConversion"/>
  </si>
  <si>
    <t>산45-5</t>
    <phoneticPr fontId="1" type="noConversion"/>
  </si>
  <si>
    <t>산45-20</t>
    <phoneticPr fontId="1" type="noConversion"/>
  </si>
  <si>
    <t>산45-21</t>
    <phoneticPr fontId="1" type="noConversion"/>
  </si>
  <si>
    <t>산45-22</t>
    <phoneticPr fontId="1" type="noConversion"/>
  </si>
  <si>
    <t>산45-3</t>
    <phoneticPr fontId="1" type="noConversion"/>
  </si>
  <si>
    <t>산45-31</t>
    <phoneticPr fontId="1" type="noConversion"/>
  </si>
  <si>
    <t>산45-29</t>
    <phoneticPr fontId="1" type="noConversion"/>
  </si>
  <si>
    <t>산45-33</t>
    <phoneticPr fontId="1" type="noConversion"/>
  </si>
  <si>
    <t>산45-27</t>
    <phoneticPr fontId="1" type="noConversion"/>
  </si>
  <si>
    <t>산46</t>
    <phoneticPr fontId="1" type="noConversion"/>
  </si>
  <si>
    <t>산47-1</t>
    <phoneticPr fontId="1" type="noConversion"/>
  </si>
  <si>
    <t>산47-2</t>
    <phoneticPr fontId="1" type="noConversion"/>
  </si>
  <si>
    <t>산49</t>
    <phoneticPr fontId="1" type="noConversion"/>
  </si>
  <si>
    <t>산50</t>
    <phoneticPr fontId="1" type="noConversion"/>
  </si>
  <si>
    <t>산45-9</t>
    <phoneticPr fontId="1" type="noConversion"/>
  </si>
  <si>
    <t>산45-10</t>
    <phoneticPr fontId="1" type="noConversion"/>
  </si>
  <si>
    <t>산45-11</t>
    <phoneticPr fontId="1" type="noConversion"/>
  </si>
  <si>
    <t>산45-18</t>
    <phoneticPr fontId="1" type="noConversion"/>
  </si>
  <si>
    <t>산60-1</t>
    <phoneticPr fontId="1" type="noConversion"/>
  </si>
  <si>
    <t>산60-2</t>
    <phoneticPr fontId="1" type="noConversion"/>
  </si>
  <si>
    <t>산53</t>
    <phoneticPr fontId="1" type="noConversion"/>
  </si>
  <si>
    <t>산54</t>
    <phoneticPr fontId="1" type="noConversion"/>
  </si>
  <si>
    <t>산73-14</t>
    <phoneticPr fontId="1" type="noConversion"/>
  </si>
  <si>
    <t>산73-35</t>
    <phoneticPr fontId="1" type="noConversion"/>
  </si>
  <si>
    <t>산73-36</t>
    <phoneticPr fontId="1" type="noConversion"/>
  </si>
  <si>
    <t>산73-60</t>
    <phoneticPr fontId="1" type="noConversion"/>
  </si>
  <si>
    <t>산44-2</t>
    <phoneticPr fontId="1" type="noConversion"/>
  </si>
  <si>
    <t>산73-33</t>
    <phoneticPr fontId="1" type="noConversion"/>
  </si>
  <si>
    <t>산73-2</t>
    <phoneticPr fontId="1" type="noConversion"/>
  </si>
  <si>
    <t>산73-50</t>
    <phoneticPr fontId="1" type="noConversion"/>
  </si>
  <si>
    <t>산73-31</t>
    <phoneticPr fontId="1" type="noConversion"/>
  </si>
  <si>
    <t>산73-30</t>
    <phoneticPr fontId="1" type="noConversion"/>
  </si>
  <si>
    <t>산73-45</t>
    <phoneticPr fontId="1" type="noConversion"/>
  </si>
  <si>
    <t>산73-7</t>
    <phoneticPr fontId="1" type="noConversion"/>
  </si>
  <si>
    <t>산73-6</t>
    <phoneticPr fontId="1" type="noConversion"/>
  </si>
  <si>
    <t>산73-47</t>
    <phoneticPr fontId="1" type="noConversion"/>
  </si>
  <si>
    <t>산73-5</t>
    <phoneticPr fontId="1" type="noConversion"/>
  </si>
  <si>
    <t>산73-9</t>
    <phoneticPr fontId="1" type="noConversion"/>
  </si>
  <si>
    <t>산73-13</t>
    <phoneticPr fontId="1" type="noConversion"/>
  </si>
  <si>
    <t>주식회사톱텍</t>
    <phoneticPr fontId="1" type="noConversion"/>
  </si>
  <si>
    <t>영농조합봉화양계</t>
    <phoneticPr fontId="1" type="noConversion"/>
  </si>
  <si>
    <t>우계이씨도촌공파종중</t>
    <phoneticPr fontId="1" type="noConversion"/>
  </si>
  <si>
    <t>봉화군</t>
    <phoneticPr fontId="1" type="noConversion"/>
  </si>
  <si>
    <t>주식회사봉화</t>
    <phoneticPr fontId="1" type="noConversion"/>
  </si>
  <si>
    <t>이경섭</t>
    <phoneticPr fontId="1" type="noConversion"/>
  </si>
  <si>
    <t>이방섭</t>
    <phoneticPr fontId="1" type="noConversion"/>
  </si>
  <si>
    <t>이진섭</t>
    <phoneticPr fontId="1" type="noConversion"/>
  </si>
  <si>
    <t>이완섭</t>
    <phoneticPr fontId="1" type="noConversion"/>
  </si>
  <si>
    <t>이충섭</t>
    <phoneticPr fontId="1" type="noConversion"/>
  </si>
  <si>
    <t>이동춘</t>
    <phoneticPr fontId="1" type="noConversion"/>
  </si>
  <si>
    <t>김일락</t>
    <phoneticPr fontId="1" type="noConversion"/>
  </si>
  <si>
    <t>이영희</t>
    <phoneticPr fontId="1" type="noConversion"/>
  </si>
  <si>
    <t>박동수</t>
    <phoneticPr fontId="1" type="noConversion"/>
  </si>
  <si>
    <t>박명근</t>
    <phoneticPr fontId="1" type="noConversion"/>
  </si>
  <si>
    <t>서석흥</t>
    <phoneticPr fontId="1" type="noConversion"/>
  </si>
  <si>
    <t>권영자</t>
    <phoneticPr fontId="1" type="noConversion"/>
  </si>
  <si>
    <t>비고</t>
    <phoneticPr fontId="1" type="noConversion"/>
  </si>
  <si>
    <t>지번</t>
    <phoneticPr fontId="1" type="noConversion"/>
  </si>
  <si>
    <t>읍면</t>
    <phoneticPr fontId="1" type="noConversion"/>
  </si>
  <si>
    <t>리</t>
    <phoneticPr fontId="1" type="noConversion"/>
  </si>
  <si>
    <t>문단</t>
    <phoneticPr fontId="1" type="noConversion"/>
  </si>
  <si>
    <t>산180</t>
    <phoneticPr fontId="1" type="noConversion"/>
  </si>
  <si>
    <t>김동혁</t>
    <phoneticPr fontId="1" type="noConversion"/>
  </si>
  <si>
    <t>산177-1</t>
    <phoneticPr fontId="1" type="noConversion"/>
  </si>
  <si>
    <t>김해진</t>
    <phoneticPr fontId="1" type="noConversion"/>
  </si>
  <si>
    <t>산180-2</t>
    <phoneticPr fontId="1" type="noConversion"/>
  </si>
  <si>
    <t>산177-2</t>
    <phoneticPr fontId="1" type="noConversion"/>
  </si>
  <si>
    <t>산177-5</t>
    <phoneticPr fontId="1" type="noConversion"/>
  </si>
  <si>
    <t>산181</t>
    <phoneticPr fontId="1" type="noConversion"/>
  </si>
  <si>
    <t>산183</t>
    <phoneticPr fontId="1" type="noConversion"/>
  </si>
  <si>
    <t>산184</t>
    <phoneticPr fontId="1" type="noConversion"/>
  </si>
  <si>
    <t>산182</t>
    <phoneticPr fontId="1" type="noConversion"/>
  </si>
  <si>
    <t>선성김씨문중</t>
    <phoneticPr fontId="1" type="noConversion"/>
  </si>
  <si>
    <t>장흥갑</t>
    <phoneticPr fontId="1" type="noConversion"/>
  </si>
  <si>
    <t>소계</t>
    <phoneticPr fontId="1" type="noConversion"/>
  </si>
  <si>
    <t>합계</t>
    <phoneticPr fontId="1" type="noConversion"/>
  </si>
  <si>
    <t xml:space="preserve"> 봉화군 봉화읍 도촌리 551-2</t>
    <phoneticPr fontId="1" type="noConversion"/>
  </si>
  <si>
    <t xml:space="preserve"> 경북 구미시 산동면 봉산리 366</t>
    <phoneticPr fontId="1" type="noConversion"/>
  </si>
  <si>
    <t xml:space="preserve"> 봉화군 봉화읍 도촌리 405-1</t>
    <phoneticPr fontId="1" type="noConversion"/>
  </si>
  <si>
    <t>산73-67</t>
    <phoneticPr fontId="1" type="noConversion"/>
  </si>
  <si>
    <t>산73-68</t>
    <phoneticPr fontId="1" type="noConversion"/>
  </si>
  <si>
    <t>산73-62</t>
    <phoneticPr fontId="1" type="noConversion"/>
  </si>
  <si>
    <t>산73-63</t>
    <phoneticPr fontId="1" type="noConversion"/>
  </si>
  <si>
    <t>위     치</t>
    <phoneticPr fontId="1" type="noConversion"/>
  </si>
  <si>
    <t>주        소</t>
    <phoneticPr fontId="1" type="noConversion"/>
  </si>
  <si>
    <t>성   명</t>
    <phoneticPr fontId="1" type="noConversion"/>
  </si>
  <si>
    <t xml:space="preserve"> 봉화군 봉화읍 도촌리 산45</t>
    <phoneticPr fontId="1" type="noConversion"/>
  </si>
  <si>
    <t xml:space="preserve"> 경북 봉화군 봉화읍 도촌리 542-1</t>
    <phoneticPr fontId="1" type="noConversion"/>
  </si>
  <si>
    <t xml:space="preserve"> 봉화군 봉화읍 도촌리 453</t>
    <phoneticPr fontId="1" type="noConversion"/>
  </si>
  <si>
    <t xml:space="preserve"> 서울 영등포구 대림동 1075-47</t>
    <phoneticPr fontId="1" type="noConversion"/>
  </si>
  <si>
    <t xml:space="preserve"> 영주시 가흥동 1464-6</t>
    <phoneticPr fontId="1" type="noConversion"/>
  </si>
  <si>
    <t xml:space="preserve"> 봉화군 봉화읍 도촌리 408</t>
    <phoneticPr fontId="1" type="noConversion"/>
  </si>
  <si>
    <t xml:space="preserve"> 봉화군 봉화읍 도촌리</t>
    <phoneticPr fontId="1" type="noConversion"/>
  </si>
  <si>
    <t xml:space="preserve"> 봉화군 봉화읍 문단리 479</t>
    <phoneticPr fontId="1" type="noConversion"/>
  </si>
  <si>
    <t xml:space="preserve"> 봉화군 봉화읍 문단리 398</t>
    <phoneticPr fontId="1" type="noConversion"/>
  </si>
  <si>
    <t xml:space="preserve"> 봉화군 봉화읍 도촌리 566-6</t>
    <phoneticPr fontId="1" type="noConversion"/>
  </si>
  <si>
    <t xml:space="preserve"> 봉화군 봉화읍 문단리 366</t>
    <phoneticPr fontId="1" type="noConversion"/>
  </si>
  <si>
    <t xml:space="preserve"> 봉화군 봉화읍 도촌리 463</t>
    <phoneticPr fontId="1" type="noConversion"/>
  </si>
  <si>
    <t xml:space="preserve"> 경북 안동시 안기동 170-49-303</t>
    <phoneticPr fontId="1" type="noConversion"/>
  </si>
  <si>
    <t xml:space="preserve"> 영풍군 문수면 적동리 637</t>
    <phoneticPr fontId="1" type="noConversion"/>
  </si>
  <si>
    <t xml:space="preserve"> 경기도 이천시 부발읍 신원리 288</t>
    <phoneticPr fontId="1" type="noConversion"/>
  </si>
  <si>
    <t>소      유       자</t>
    <phoneticPr fontId="1" type="noConversion"/>
  </si>
  <si>
    <t>지  적
(㎡)</t>
    <phoneticPr fontId="1" type="noConversion"/>
  </si>
  <si>
    <t>피해면적
(㎡)</t>
    <phoneticPr fontId="1" type="noConversion"/>
  </si>
  <si>
    <t>영농조합법인
봉화계분비료공장</t>
    <phoneticPr fontId="1" type="noConversion"/>
  </si>
  <si>
    <t>우계이씨도촌공파종중</t>
    <phoneticPr fontId="1" type="noConversion"/>
  </si>
  <si>
    <t>농업회사법인
주식회사이레팜</t>
    <phoneticPr fontId="1" type="noConversion"/>
  </si>
  <si>
    <t xml:space="preserve"> 경남 마산시 양덕동 74-1 
 한일타운 101-912</t>
    <phoneticPr fontId="1" type="noConversion"/>
  </si>
  <si>
    <t xml:space="preserve"> 청주시 흥덕구 강서동37-1
 대림아파트 2-1303</t>
    <phoneticPr fontId="1" type="noConversion"/>
  </si>
  <si>
    <t xml:space="preserve"> 평택시 이충동 591-2 
 건영아파트 104-502</t>
    <phoneticPr fontId="1" type="noConversion"/>
  </si>
  <si>
    <t xml:space="preserve"> 서울 구로구 고척동 57-9
 산업인아파트 나4-202</t>
    <phoneticPr fontId="1" type="noConversion"/>
  </si>
  <si>
    <t xml:space="preserve"> 경남 마산시 양덕동 74-1
 한일타운 101-912</t>
    <phoneticPr fontId="1" type="noConversion"/>
  </si>
  <si>
    <t>2013년 매미나방 방제사업 대상지 조서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</si>
</sst>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DFED2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41" fontId="4" fillId="4" borderId="1" xfId="1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4" fillId="4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41" fontId="4" fillId="0" borderId="1" xfId="1" applyFont="1" applyFill="1" applyBorder="1">
      <alignment vertical="center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 shrinkToFi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  <color rgb="FFFDFED2"/>
      <color rgb="FFF5F4D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3"/>
  <sheetViews>
    <sheetView tabSelected="1" workbookViewId="0">
      <selection activeCell="A2" sqref="A2"/>
    </sheetView>
  </sheetViews>
  <sheetFormatPr defaultRowHeight="16.5"/>
  <cols>
    <col min="1" max="1" width="5.125" customWidth="1"/>
    <col min="2" max="2" width="6" customWidth="1"/>
    <col min="3" max="3" width="9" customWidth="1"/>
    <col min="4" max="4" width="10.5" customWidth="1"/>
    <col min="5" max="5" width="10.875" customWidth="1"/>
    <col min="6" max="6" width="27.875" customWidth="1"/>
    <col min="7" max="7" width="20.125" style="2" customWidth="1"/>
    <col min="8" max="8" width="7.875" customWidth="1"/>
  </cols>
  <sheetData>
    <row r="1" spans="1:8" ht="39" customHeight="1">
      <c r="A1" s="24" t="s">
        <v>115</v>
      </c>
      <c r="B1" s="24"/>
      <c r="C1" s="24"/>
      <c r="D1" s="24"/>
      <c r="E1" s="24"/>
      <c r="F1" s="24"/>
      <c r="G1" s="24"/>
      <c r="H1" s="24"/>
    </row>
    <row r="2" spans="1:8" s="3" customFormat="1" ht="12">
      <c r="G2" s="4"/>
    </row>
    <row r="3" spans="1:8" s="3" customFormat="1" ht="27.75" customHeight="1">
      <c r="A3" s="25" t="s">
        <v>86</v>
      </c>
      <c r="B3" s="25"/>
      <c r="C3" s="25"/>
      <c r="D3" s="26" t="s">
        <v>105</v>
      </c>
      <c r="E3" s="26" t="s">
        <v>106</v>
      </c>
      <c r="F3" s="25" t="s">
        <v>104</v>
      </c>
      <c r="G3" s="25"/>
      <c r="H3" s="25" t="s">
        <v>59</v>
      </c>
    </row>
    <row r="4" spans="1:8" s="3" customFormat="1" ht="27.75" customHeight="1">
      <c r="A4" s="5" t="s">
        <v>61</v>
      </c>
      <c r="B4" s="5" t="s">
        <v>62</v>
      </c>
      <c r="C4" s="5" t="s">
        <v>60</v>
      </c>
      <c r="D4" s="25"/>
      <c r="E4" s="25"/>
      <c r="F4" s="5" t="s">
        <v>87</v>
      </c>
      <c r="G4" s="5" t="s">
        <v>88</v>
      </c>
      <c r="H4" s="25"/>
    </row>
    <row r="5" spans="1:8" s="3" customFormat="1" ht="27.75" customHeight="1">
      <c r="A5" s="6" t="s">
        <v>78</v>
      </c>
      <c r="B5" s="6"/>
      <c r="C5" s="6">
        <f>SUM(C50,C60)</f>
        <v>53</v>
      </c>
      <c r="D5" s="7">
        <f>SUM(D50,D60)</f>
        <v>2131813</v>
      </c>
      <c r="E5" s="7">
        <f>SUM(E50,E60)</f>
        <v>2000000</v>
      </c>
      <c r="F5" s="6"/>
      <c r="G5" s="6"/>
      <c r="H5" s="6"/>
    </row>
    <row r="6" spans="1:8" s="3" customFormat="1" ht="27.75" customHeight="1">
      <c r="A6" s="8" t="s">
        <v>0</v>
      </c>
      <c r="B6" s="8" t="s">
        <v>1</v>
      </c>
      <c r="C6" s="9" t="s">
        <v>2</v>
      </c>
      <c r="D6" s="10">
        <v>97738</v>
      </c>
      <c r="E6" s="10">
        <v>90000</v>
      </c>
      <c r="F6" s="9" t="s">
        <v>80</v>
      </c>
      <c r="G6" s="11" t="s">
        <v>42</v>
      </c>
      <c r="H6" s="9"/>
    </row>
    <row r="7" spans="1:8" s="3" customFormat="1" ht="27.75" customHeight="1">
      <c r="A7" s="8" t="s">
        <v>0</v>
      </c>
      <c r="B7" s="8" t="s">
        <v>1</v>
      </c>
      <c r="C7" s="9" t="s">
        <v>7</v>
      </c>
      <c r="D7" s="10">
        <v>15874</v>
      </c>
      <c r="E7" s="10">
        <v>15874</v>
      </c>
      <c r="F7" s="9" t="s">
        <v>79</v>
      </c>
      <c r="G7" s="11" t="s">
        <v>43</v>
      </c>
      <c r="H7" s="9"/>
    </row>
    <row r="8" spans="1:8" s="3" customFormat="1" ht="27.75" customHeight="1">
      <c r="A8" s="8" t="s">
        <v>0</v>
      </c>
      <c r="B8" s="8" t="s">
        <v>1</v>
      </c>
      <c r="C8" s="9" t="s">
        <v>3</v>
      </c>
      <c r="D8" s="10">
        <v>1161</v>
      </c>
      <c r="E8" s="10">
        <v>1161</v>
      </c>
      <c r="F8" s="9" t="s">
        <v>80</v>
      </c>
      <c r="G8" s="11" t="s">
        <v>42</v>
      </c>
      <c r="H8" s="9"/>
    </row>
    <row r="9" spans="1:8" s="3" customFormat="1" ht="27.75" customHeight="1">
      <c r="A9" s="8" t="s">
        <v>0</v>
      </c>
      <c r="B9" s="8" t="s">
        <v>1</v>
      </c>
      <c r="C9" s="9" t="s">
        <v>4</v>
      </c>
      <c r="D9" s="10">
        <v>602</v>
      </c>
      <c r="E9" s="10">
        <v>602</v>
      </c>
      <c r="F9" s="9" t="s">
        <v>81</v>
      </c>
      <c r="G9" s="22" t="s">
        <v>108</v>
      </c>
      <c r="H9" s="9"/>
    </row>
    <row r="10" spans="1:8" s="3" customFormat="1" ht="27.75" customHeight="1">
      <c r="A10" s="8" t="s">
        <v>0</v>
      </c>
      <c r="B10" s="8" t="s">
        <v>1</v>
      </c>
      <c r="C10" s="9" t="s">
        <v>5</v>
      </c>
      <c r="D10" s="10">
        <v>4559</v>
      </c>
      <c r="E10" s="10">
        <v>4559</v>
      </c>
      <c r="F10" s="9" t="s">
        <v>81</v>
      </c>
      <c r="G10" s="11" t="s">
        <v>44</v>
      </c>
      <c r="H10" s="9"/>
    </row>
    <row r="11" spans="1:8" s="3" customFormat="1" ht="27.75" customHeight="1">
      <c r="A11" s="8" t="s">
        <v>0</v>
      </c>
      <c r="B11" s="8" t="s">
        <v>1</v>
      </c>
      <c r="C11" s="9" t="s">
        <v>6</v>
      </c>
      <c r="D11" s="10">
        <v>23975</v>
      </c>
      <c r="E11" s="10">
        <v>23268</v>
      </c>
      <c r="F11" s="9" t="s">
        <v>80</v>
      </c>
      <c r="G11" s="11" t="s">
        <v>42</v>
      </c>
      <c r="H11" s="9"/>
    </row>
    <row r="12" spans="1:8" s="3" customFormat="1" ht="27.75" customHeight="1">
      <c r="A12" s="8" t="s">
        <v>0</v>
      </c>
      <c r="B12" s="8" t="s">
        <v>1</v>
      </c>
      <c r="C12" s="9" t="s">
        <v>11</v>
      </c>
      <c r="D12" s="10">
        <v>935</v>
      </c>
      <c r="E12" s="10">
        <v>935</v>
      </c>
      <c r="F12" s="9"/>
      <c r="G12" s="11" t="s">
        <v>45</v>
      </c>
      <c r="H12" s="9"/>
    </row>
    <row r="13" spans="1:8" s="3" customFormat="1" ht="27.75" customHeight="1">
      <c r="A13" s="8" t="s">
        <v>0</v>
      </c>
      <c r="B13" s="8" t="s">
        <v>1</v>
      </c>
      <c r="C13" s="9" t="s">
        <v>9</v>
      </c>
      <c r="D13" s="10">
        <v>1339</v>
      </c>
      <c r="E13" s="10">
        <v>1339</v>
      </c>
      <c r="F13" s="9" t="s">
        <v>81</v>
      </c>
      <c r="G13" s="11" t="s">
        <v>44</v>
      </c>
      <c r="H13" s="9"/>
    </row>
    <row r="14" spans="1:8" s="3" customFormat="1" ht="27.75" customHeight="1">
      <c r="A14" s="8" t="s">
        <v>0</v>
      </c>
      <c r="B14" s="8" t="s">
        <v>1</v>
      </c>
      <c r="C14" s="9" t="s">
        <v>8</v>
      </c>
      <c r="D14" s="10">
        <v>1940</v>
      </c>
      <c r="E14" s="10">
        <v>1940</v>
      </c>
      <c r="F14" s="9" t="s">
        <v>81</v>
      </c>
      <c r="G14" s="11" t="s">
        <v>44</v>
      </c>
      <c r="H14" s="9"/>
    </row>
    <row r="15" spans="1:8" s="3" customFormat="1" ht="27.75" customHeight="1">
      <c r="A15" s="8" t="s">
        <v>0</v>
      </c>
      <c r="B15" s="8" t="s">
        <v>1</v>
      </c>
      <c r="C15" s="9" t="s">
        <v>10</v>
      </c>
      <c r="D15" s="10">
        <v>15145</v>
      </c>
      <c r="E15" s="10">
        <v>15145</v>
      </c>
      <c r="F15" s="9" t="s">
        <v>80</v>
      </c>
      <c r="G15" s="11" t="s">
        <v>42</v>
      </c>
      <c r="H15" s="9"/>
    </row>
    <row r="16" spans="1:8" s="3" customFormat="1" ht="27.75" customHeight="1">
      <c r="A16" s="8" t="s">
        <v>0</v>
      </c>
      <c r="B16" s="8" t="s">
        <v>1</v>
      </c>
      <c r="C16" s="9" t="s">
        <v>12</v>
      </c>
      <c r="D16" s="10">
        <v>694</v>
      </c>
      <c r="E16" s="10">
        <v>694</v>
      </c>
      <c r="F16" s="9" t="s">
        <v>89</v>
      </c>
      <c r="G16" s="11" t="s">
        <v>46</v>
      </c>
      <c r="H16" s="9"/>
    </row>
    <row r="17" spans="1:8" s="3" customFormat="1" ht="27.75" customHeight="1">
      <c r="A17" s="8" t="s">
        <v>0</v>
      </c>
      <c r="B17" s="8" t="s">
        <v>1</v>
      </c>
      <c r="C17" s="9" t="s">
        <v>13</v>
      </c>
      <c r="D17" s="10">
        <v>22582</v>
      </c>
      <c r="E17" s="10">
        <v>22582</v>
      </c>
      <c r="F17" s="9" t="s">
        <v>90</v>
      </c>
      <c r="G17" s="22" t="s">
        <v>107</v>
      </c>
      <c r="H17" s="9"/>
    </row>
    <row r="18" spans="1:8" s="3" customFormat="1" ht="27.75" customHeight="1">
      <c r="A18" s="8" t="s">
        <v>0</v>
      </c>
      <c r="B18" s="8" t="s">
        <v>1</v>
      </c>
      <c r="C18" s="9" t="s">
        <v>14</v>
      </c>
      <c r="D18" s="10">
        <v>5265</v>
      </c>
      <c r="E18" s="10">
        <v>5265</v>
      </c>
      <c r="F18" s="9" t="s">
        <v>91</v>
      </c>
      <c r="G18" s="11" t="s">
        <v>47</v>
      </c>
      <c r="H18" s="9"/>
    </row>
    <row r="19" spans="1:8" s="3" customFormat="1" ht="27.75" customHeight="1">
      <c r="A19" s="8" t="s">
        <v>0</v>
      </c>
      <c r="B19" s="8" t="s">
        <v>1</v>
      </c>
      <c r="C19" s="9" t="s">
        <v>15</v>
      </c>
      <c r="D19" s="10">
        <v>28657</v>
      </c>
      <c r="E19" s="10">
        <v>28657</v>
      </c>
      <c r="F19" s="9" t="s">
        <v>81</v>
      </c>
      <c r="G19" s="11" t="s">
        <v>44</v>
      </c>
      <c r="H19" s="9"/>
    </row>
    <row r="20" spans="1:8" s="3" customFormat="1" ht="27.75" customHeight="1">
      <c r="A20" s="8" t="s">
        <v>0</v>
      </c>
      <c r="B20" s="8" t="s">
        <v>1</v>
      </c>
      <c r="C20" s="9" t="s">
        <v>16</v>
      </c>
      <c r="D20" s="10">
        <v>10360</v>
      </c>
      <c r="E20" s="10">
        <v>10360</v>
      </c>
      <c r="F20" s="9" t="s">
        <v>91</v>
      </c>
      <c r="G20" s="11" t="s">
        <v>48</v>
      </c>
      <c r="H20" s="9"/>
    </row>
    <row r="21" spans="1:8" s="3" customFormat="1" ht="27.75" customHeight="1">
      <c r="A21" s="8" t="s">
        <v>0</v>
      </c>
      <c r="B21" s="8" t="s">
        <v>1</v>
      </c>
      <c r="C21" s="9" t="s">
        <v>17</v>
      </c>
      <c r="D21" s="10">
        <v>552</v>
      </c>
      <c r="E21" s="10">
        <v>552</v>
      </c>
      <c r="F21" s="9" t="s">
        <v>92</v>
      </c>
      <c r="G21" s="11" t="s">
        <v>49</v>
      </c>
      <c r="H21" s="9"/>
    </row>
    <row r="22" spans="1:8" s="3" customFormat="1" ht="27.75" customHeight="1">
      <c r="A22" s="8" t="s">
        <v>0</v>
      </c>
      <c r="B22" s="8" t="s">
        <v>1</v>
      </c>
      <c r="C22" s="9" t="s">
        <v>18</v>
      </c>
      <c r="D22" s="10">
        <v>281</v>
      </c>
      <c r="E22" s="10">
        <v>281</v>
      </c>
      <c r="F22" s="9" t="s">
        <v>92</v>
      </c>
      <c r="G22" s="11" t="s">
        <v>49</v>
      </c>
      <c r="H22" s="9"/>
    </row>
    <row r="23" spans="1:8" s="3" customFormat="1" ht="27.75" customHeight="1">
      <c r="A23" s="8" t="s">
        <v>0</v>
      </c>
      <c r="B23" s="8" t="s">
        <v>1</v>
      </c>
      <c r="C23" s="9" t="s">
        <v>19</v>
      </c>
      <c r="D23" s="10">
        <v>325</v>
      </c>
      <c r="E23" s="10">
        <v>325</v>
      </c>
      <c r="F23" s="9" t="s">
        <v>93</v>
      </c>
      <c r="G23" s="11" t="s">
        <v>49</v>
      </c>
      <c r="H23" s="9"/>
    </row>
    <row r="24" spans="1:8" s="3" customFormat="1" ht="27.75" customHeight="1">
      <c r="A24" s="8" t="s">
        <v>0</v>
      </c>
      <c r="B24" s="8" t="s">
        <v>1</v>
      </c>
      <c r="C24" s="9" t="s">
        <v>20</v>
      </c>
      <c r="D24" s="10">
        <v>245318</v>
      </c>
      <c r="E24" s="10">
        <v>200000</v>
      </c>
      <c r="F24" s="9" t="s">
        <v>81</v>
      </c>
      <c r="G24" s="11" t="s">
        <v>44</v>
      </c>
      <c r="H24" s="9"/>
    </row>
    <row r="25" spans="1:8" s="3" customFormat="1" ht="27.75" customHeight="1">
      <c r="A25" s="8" t="s">
        <v>0</v>
      </c>
      <c r="B25" s="8" t="s">
        <v>1</v>
      </c>
      <c r="C25" s="9" t="s">
        <v>21</v>
      </c>
      <c r="D25" s="10">
        <v>38937</v>
      </c>
      <c r="E25" s="10">
        <v>38937</v>
      </c>
      <c r="F25" s="9" t="s">
        <v>94</v>
      </c>
      <c r="G25" s="11" t="s">
        <v>50</v>
      </c>
      <c r="H25" s="9"/>
    </row>
    <row r="26" spans="1:8" s="3" customFormat="1" ht="27.75" customHeight="1">
      <c r="A26" s="8" t="s">
        <v>0</v>
      </c>
      <c r="B26" s="8" t="s">
        <v>1</v>
      </c>
      <c r="C26" s="9" t="s">
        <v>22</v>
      </c>
      <c r="D26" s="10">
        <v>10088</v>
      </c>
      <c r="E26" s="10">
        <v>10088</v>
      </c>
      <c r="F26" s="22" t="s">
        <v>111</v>
      </c>
      <c r="G26" s="11" t="s">
        <v>51</v>
      </c>
      <c r="H26" s="9"/>
    </row>
    <row r="27" spans="1:8" s="3" customFormat="1" ht="27.75" customHeight="1">
      <c r="A27" s="8" t="s">
        <v>0</v>
      </c>
      <c r="B27" s="8" t="s">
        <v>1</v>
      </c>
      <c r="C27" s="9" t="s">
        <v>23</v>
      </c>
      <c r="D27" s="10">
        <v>72992</v>
      </c>
      <c r="E27" s="10">
        <v>72992</v>
      </c>
      <c r="F27" s="9" t="s">
        <v>81</v>
      </c>
      <c r="G27" s="11" t="s">
        <v>44</v>
      </c>
      <c r="H27" s="9"/>
    </row>
    <row r="28" spans="1:8" s="3" customFormat="1" ht="27.75" customHeight="1">
      <c r="A28" s="8" t="s">
        <v>0</v>
      </c>
      <c r="B28" s="8" t="s">
        <v>1</v>
      </c>
      <c r="C28" s="9" t="s">
        <v>24</v>
      </c>
      <c r="D28" s="10">
        <v>397</v>
      </c>
      <c r="E28" s="10">
        <v>397</v>
      </c>
      <c r="F28" s="9" t="s">
        <v>95</v>
      </c>
      <c r="G28" s="11" t="s">
        <v>52</v>
      </c>
      <c r="H28" s="9"/>
    </row>
    <row r="29" spans="1:8" s="3" customFormat="1" ht="27.75" customHeight="1">
      <c r="A29" s="8" t="s">
        <v>0</v>
      </c>
      <c r="B29" s="8" t="s">
        <v>1</v>
      </c>
      <c r="C29" s="9" t="s">
        <v>25</v>
      </c>
      <c r="D29" s="10">
        <v>271324</v>
      </c>
      <c r="E29" s="10">
        <v>250000</v>
      </c>
      <c r="F29" s="9" t="s">
        <v>81</v>
      </c>
      <c r="G29" s="11" t="s">
        <v>44</v>
      </c>
      <c r="H29" s="9"/>
    </row>
    <row r="30" spans="1:8" s="3" customFormat="1" ht="27.75" customHeight="1">
      <c r="A30" s="8" t="s">
        <v>0</v>
      </c>
      <c r="B30" s="8" t="s">
        <v>1</v>
      </c>
      <c r="C30" s="9" t="s">
        <v>26</v>
      </c>
      <c r="D30" s="10">
        <v>30272</v>
      </c>
      <c r="E30" s="10">
        <v>30272</v>
      </c>
      <c r="F30" s="9" t="s">
        <v>81</v>
      </c>
      <c r="G30" s="11" t="s">
        <v>44</v>
      </c>
      <c r="H30" s="9"/>
    </row>
    <row r="31" spans="1:8" s="3" customFormat="1" ht="27.75" customHeight="1">
      <c r="A31" s="8" t="s">
        <v>0</v>
      </c>
      <c r="B31" s="8" t="s">
        <v>1</v>
      </c>
      <c r="C31" s="9" t="s">
        <v>27</v>
      </c>
      <c r="D31" s="10">
        <v>38209</v>
      </c>
      <c r="E31" s="10">
        <v>38209</v>
      </c>
      <c r="F31" s="9" t="s">
        <v>81</v>
      </c>
      <c r="G31" s="11" t="s">
        <v>44</v>
      </c>
      <c r="H31" s="9"/>
    </row>
    <row r="32" spans="1:8" s="3" customFormat="1" ht="27.75" customHeight="1">
      <c r="A32" s="8" t="s">
        <v>0</v>
      </c>
      <c r="B32" s="8" t="s">
        <v>1</v>
      </c>
      <c r="C32" s="9" t="s">
        <v>28</v>
      </c>
      <c r="D32" s="10">
        <v>1097</v>
      </c>
      <c r="E32" s="10">
        <v>1097</v>
      </c>
      <c r="F32" s="9" t="s">
        <v>81</v>
      </c>
      <c r="G32" s="11" t="s">
        <v>44</v>
      </c>
      <c r="H32" s="9"/>
    </row>
    <row r="33" spans="1:8" s="3" customFormat="1" ht="27.75" customHeight="1">
      <c r="A33" s="8" t="s">
        <v>0</v>
      </c>
      <c r="B33" s="8" t="s">
        <v>1</v>
      </c>
      <c r="C33" s="9" t="s">
        <v>84</v>
      </c>
      <c r="D33" s="10">
        <v>142839</v>
      </c>
      <c r="E33" s="10">
        <v>142000</v>
      </c>
      <c r="F33" s="9" t="s">
        <v>80</v>
      </c>
      <c r="G33" s="11" t="s">
        <v>42</v>
      </c>
      <c r="H33" s="9"/>
    </row>
    <row r="34" spans="1:8" s="3" customFormat="1" ht="27.75" customHeight="1">
      <c r="A34" s="8" t="s">
        <v>0</v>
      </c>
      <c r="B34" s="8" t="s">
        <v>1</v>
      </c>
      <c r="C34" s="9" t="s">
        <v>85</v>
      </c>
      <c r="D34" s="10">
        <v>110303</v>
      </c>
      <c r="E34" s="10">
        <v>100000</v>
      </c>
      <c r="F34" s="9" t="s">
        <v>80</v>
      </c>
      <c r="G34" s="11" t="s">
        <v>42</v>
      </c>
      <c r="H34" s="9"/>
    </row>
    <row r="35" spans="1:8" s="3" customFormat="1" ht="27.75" customHeight="1">
      <c r="A35" s="8" t="s">
        <v>0</v>
      </c>
      <c r="B35" s="8" t="s">
        <v>1</v>
      </c>
      <c r="C35" s="9" t="s">
        <v>82</v>
      </c>
      <c r="D35" s="10">
        <v>148718</v>
      </c>
      <c r="E35" s="10">
        <v>120000</v>
      </c>
      <c r="F35" s="9" t="s">
        <v>80</v>
      </c>
      <c r="G35" s="11" t="s">
        <v>42</v>
      </c>
      <c r="H35" s="9"/>
    </row>
    <row r="36" spans="1:8" s="3" customFormat="1" ht="27.75" customHeight="1">
      <c r="A36" s="8" t="s">
        <v>0</v>
      </c>
      <c r="B36" s="8" t="s">
        <v>1</v>
      </c>
      <c r="C36" s="9" t="s">
        <v>83</v>
      </c>
      <c r="D36" s="10">
        <v>86000</v>
      </c>
      <c r="E36" s="10">
        <v>86000</v>
      </c>
      <c r="F36" s="9" t="s">
        <v>80</v>
      </c>
      <c r="G36" s="11" t="s">
        <v>42</v>
      </c>
      <c r="H36" s="9"/>
    </row>
    <row r="37" spans="1:8" s="3" customFormat="1" ht="27.75" customHeight="1">
      <c r="A37" s="8" t="s">
        <v>0</v>
      </c>
      <c r="B37" s="8" t="s">
        <v>1</v>
      </c>
      <c r="C37" s="9" t="s">
        <v>29</v>
      </c>
      <c r="D37" s="10">
        <v>3305</v>
      </c>
      <c r="E37" s="10">
        <v>3305</v>
      </c>
      <c r="F37" s="9" t="s">
        <v>96</v>
      </c>
      <c r="G37" s="11" t="s">
        <v>53</v>
      </c>
      <c r="H37" s="9"/>
    </row>
    <row r="38" spans="1:8" s="3" customFormat="1" ht="27.75" customHeight="1">
      <c r="A38" s="8" t="s">
        <v>0</v>
      </c>
      <c r="B38" s="8" t="s">
        <v>1</v>
      </c>
      <c r="C38" s="9" t="s">
        <v>30</v>
      </c>
      <c r="D38" s="10">
        <v>16697</v>
      </c>
      <c r="E38" s="10">
        <v>16697</v>
      </c>
      <c r="F38" s="9" t="s">
        <v>97</v>
      </c>
      <c r="G38" s="11" t="s">
        <v>54</v>
      </c>
      <c r="H38" s="9"/>
    </row>
    <row r="39" spans="1:8" s="3" customFormat="1" ht="27.75" customHeight="1">
      <c r="A39" s="8" t="s">
        <v>0</v>
      </c>
      <c r="B39" s="8" t="s">
        <v>1</v>
      </c>
      <c r="C39" s="9" t="s">
        <v>31</v>
      </c>
      <c r="D39" s="10">
        <v>1091</v>
      </c>
      <c r="E39" s="10">
        <v>1091</v>
      </c>
      <c r="F39" s="22" t="s">
        <v>110</v>
      </c>
      <c r="G39" s="11" t="s">
        <v>55</v>
      </c>
      <c r="H39" s="9"/>
    </row>
    <row r="40" spans="1:8" s="3" customFormat="1" ht="27.75" customHeight="1">
      <c r="A40" s="8" t="s">
        <v>0</v>
      </c>
      <c r="B40" s="8" t="s">
        <v>1</v>
      </c>
      <c r="C40" s="9" t="s">
        <v>32</v>
      </c>
      <c r="D40" s="10">
        <v>3400</v>
      </c>
      <c r="E40" s="10">
        <v>3400</v>
      </c>
      <c r="F40" s="22" t="s">
        <v>112</v>
      </c>
      <c r="G40" s="11" t="s">
        <v>56</v>
      </c>
      <c r="H40" s="9"/>
    </row>
    <row r="41" spans="1:8" s="3" customFormat="1" ht="27.75" customHeight="1">
      <c r="A41" s="8" t="s">
        <v>0</v>
      </c>
      <c r="B41" s="8" t="s">
        <v>1</v>
      </c>
      <c r="C41" s="9" t="s">
        <v>33</v>
      </c>
      <c r="D41" s="10">
        <v>30358</v>
      </c>
      <c r="E41" s="10">
        <v>30358</v>
      </c>
      <c r="F41" s="9" t="s">
        <v>80</v>
      </c>
      <c r="G41" s="11" t="s">
        <v>42</v>
      </c>
      <c r="H41" s="9"/>
    </row>
    <row r="42" spans="1:8" s="3" customFormat="1" ht="27.75" customHeight="1">
      <c r="A42" s="8" t="s">
        <v>0</v>
      </c>
      <c r="B42" s="8" t="s">
        <v>1</v>
      </c>
      <c r="C42" s="9" t="s">
        <v>34</v>
      </c>
      <c r="D42" s="10">
        <v>30492</v>
      </c>
      <c r="E42" s="10">
        <v>30492</v>
      </c>
      <c r="F42" s="9" t="s">
        <v>80</v>
      </c>
      <c r="G42" s="11" t="s">
        <v>42</v>
      </c>
      <c r="H42" s="9"/>
    </row>
    <row r="43" spans="1:8" s="3" customFormat="1" ht="27.75" customHeight="1">
      <c r="A43" s="8" t="s">
        <v>0</v>
      </c>
      <c r="B43" s="8" t="s">
        <v>1</v>
      </c>
      <c r="C43" s="9" t="s">
        <v>35</v>
      </c>
      <c r="D43" s="10">
        <v>5141</v>
      </c>
      <c r="E43" s="10">
        <v>5141</v>
      </c>
      <c r="F43" s="9" t="s">
        <v>98</v>
      </c>
      <c r="G43" s="22" t="s">
        <v>109</v>
      </c>
      <c r="H43" s="9"/>
    </row>
    <row r="44" spans="1:8" s="3" customFormat="1" ht="27.75" customHeight="1">
      <c r="A44" s="8" t="s">
        <v>0</v>
      </c>
      <c r="B44" s="8" t="s">
        <v>1</v>
      </c>
      <c r="C44" s="9" t="s">
        <v>36</v>
      </c>
      <c r="D44" s="10">
        <v>318</v>
      </c>
      <c r="E44" s="10">
        <v>318</v>
      </c>
      <c r="F44" s="9" t="s">
        <v>98</v>
      </c>
      <c r="G44" s="22" t="s">
        <v>109</v>
      </c>
      <c r="H44" s="9"/>
    </row>
    <row r="45" spans="1:8" s="3" customFormat="1" ht="27.75" customHeight="1">
      <c r="A45" s="8" t="s">
        <v>0</v>
      </c>
      <c r="B45" s="8" t="s">
        <v>1</v>
      </c>
      <c r="C45" s="9" t="s">
        <v>37</v>
      </c>
      <c r="D45" s="10">
        <v>3372</v>
      </c>
      <c r="E45" s="10">
        <v>3372</v>
      </c>
      <c r="F45" s="9" t="s">
        <v>99</v>
      </c>
      <c r="G45" s="11" t="s">
        <v>57</v>
      </c>
      <c r="H45" s="9"/>
    </row>
    <row r="46" spans="1:8" s="3" customFormat="1" ht="27.75" customHeight="1">
      <c r="A46" s="8" t="s">
        <v>0</v>
      </c>
      <c r="B46" s="8" t="s">
        <v>1</v>
      </c>
      <c r="C46" s="9" t="s">
        <v>38</v>
      </c>
      <c r="D46" s="10">
        <v>1874</v>
      </c>
      <c r="E46" s="10">
        <v>1874</v>
      </c>
      <c r="F46" s="9" t="s">
        <v>98</v>
      </c>
      <c r="G46" s="22" t="s">
        <v>109</v>
      </c>
      <c r="H46" s="9"/>
    </row>
    <row r="47" spans="1:8" s="3" customFormat="1" ht="27.75" customHeight="1">
      <c r="A47" s="8" t="s">
        <v>0</v>
      </c>
      <c r="B47" s="8" t="s">
        <v>1</v>
      </c>
      <c r="C47" s="9" t="s">
        <v>39</v>
      </c>
      <c r="D47" s="10">
        <v>1038</v>
      </c>
      <c r="E47" s="10">
        <v>1038</v>
      </c>
      <c r="F47" s="9" t="s">
        <v>100</v>
      </c>
      <c r="G47" s="11" t="s">
        <v>58</v>
      </c>
      <c r="H47" s="9"/>
    </row>
    <row r="48" spans="1:8" s="3" customFormat="1" ht="27.75" customHeight="1">
      <c r="A48" s="8" t="s">
        <v>0</v>
      </c>
      <c r="B48" s="8" t="s">
        <v>1</v>
      </c>
      <c r="C48" s="9" t="s">
        <v>40</v>
      </c>
      <c r="D48" s="10">
        <v>120134</v>
      </c>
      <c r="E48" s="10">
        <v>120134</v>
      </c>
      <c r="F48" s="9" t="s">
        <v>80</v>
      </c>
      <c r="G48" s="11" t="s">
        <v>42</v>
      </c>
      <c r="H48" s="9"/>
    </row>
    <row r="49" spans="1:8" s="3" customFormat="1" ht="27.75" customHeight="1">
      <c r="A49" s="8" t="s">
        <v>0</v>
      </c>
      <c r="B49" s="8" t="s">
        <v>1</v>
      </c>
      <c r="C49" s="9" t="s">
        <v>41</v>
      </c>
      <c r="D49" s="10">
        <v>86081</v>
      </c>
      <c r="E49" s="10">
        <v>85000</v>
      </c>
      <c r="F49" s="9" t="s">
        <v>80</v>
      </c>
      <c r="G49" s="11" t="s">
        <v>42</v>
      </c>
      <c r="H49" s="9"/>
    </row>
    <row r="50" spans="1:8" s="3" customFormat="1" ht="27.75" customHeight="1">
      <c r="A50" s="12" t="s">
        <v>77</v>
      </c>
      <c r="B50" s="12"/>
      <c r="C50" s="12">
        <f>COUNTA(C6:C49)</f>
        <v>44</v>
      </c>
      <c r="D50" s="13">
        <f>SUM(D6:D49)</f>
        <v>1731779</v>
      </c>
      <c r="E50" s="13">
        <f>SUM(E6:E49)</f>
        <v>1615751</v>
      </c>
      <c r="F50" s="14"/>
      <c r="G50" s="15"/>
      <c r="H50" s="14"/>
    </row>
    <row r="51" spans="1:8" s="3" customFormat="1" ht="27.75" customHeight="1">
      <c r="A51" s="8" t="s">
        <v>0</v>
      </c>
      <c r="B51" s="8" t="s">
        <v>63</v>
      </c>
      <c r="C51" s="16" t="s">
        <v>64</v>
      </c>
      <c r="D51" s="17">
        <v>50599</v>
      </c>
      <c r="E51" s="17">
        <v>50599</v>
      </c>
      <c r="F51" s="18" t="s">
        <v>101</v>
      </c>
      <c r="G51" s="11" t="s">
        <v>65</v>
      </c>
      <c r="H51" s="9"/>
    </row>
    <row r="52" spans="1:8" s="3" customFormat="1" ht="27.75" customHeight="1">
      <c r="A52" s="8" t="s">
        <v>0</v>
      </c>
      <c r="B52" s="8" t="s">
        <v>63</v>
      </c>
      <c r="C52" s="16" t="s">
        <v>66</v>
      </c>
      <c r="D52" s="17">
        <v>25076</v>
      </c>
      <c r="E52" s="17">
        <v>25076</v>
      </c>
      <c r="F52" s="23" t="s">
        <v>113</v>
      </c>
      <c r="G52" s="11" t="s">
        <v>67</v>
      </c>
      <c r="H52" s="9"/>
    </row>
    <row r="53" spans="1:8" s="3" customFormat="1" ht="27.75" customHeight="1">
      <c r="A53" s="8" t="s">
        <v>0</v>
      </c>
      <c r="B53" s="8" t="s">
        <v>63</v>
      </c>
      <c r="C53" s="16" t="s">
        <v>68</v>
      </c>
      <c r="D53" s="17">
        <v>1837</v>
      </c>
      <c r="E53" s="17">
        <v>1837</v>
      </c>
      <c r="F53" s="19"/>
      <c r="G53" s="11" t="s">
        <v>45</v>
      </c>
      <c r="H53" s="9"/>
    </row>
    <row r="54" spans="1:8" s="3" customFormat="1" ht="27.75" customHeight="1">
      <c r="A54" s="8" t="s">
        <v>0</v>
      </c>
      <c r="B54" s="8" t="s">
        <v>63</v>
      </c>
      <c r="C54" s="16" t="s">
        <v>69</v>
      </c>
      <c r="D54" s="17">
        <v>13488</v>
      </c>
      <c r="E54" s="17">
        <v>13488</v>
      </c>
      <c r="F54" s="23" t="s">
        <v>113</v>
      </c>
      <c r="G54" s="11" t="s">
        <v>67</v>
      </c>
      <c r="H54" s="9"/>
    </row>
    <row r="55" spans="1:8" s="3" customFormat="1" ht="27.75" customHeight="1">
      <c r="A55" s="8" t="s">
        <v>0</v>
      </c>
      <c r="B55" s="8" t="s">
        <v>63</v>
      </c>
      <c r="C55" s="16" t="s">
        <v>70</v>
      </c>
      <c r="D55" s="17">
        <v>1893</v>
      </c>
      <c r="E55" s="17">
        <v>1893</v>
      </c>
      <c r="F55" s="23" t="s">
        <v>114</v>
      </c>
      <c r="G55" s="11" t="s">
        <v>55</v>
      </c>
      <c r="H55" s="9"/>
    </row>
    <row r="56" spans="1:8" s="3" customFormat="1" ht="27.75" customHeight="1">
      <c r="A56" s="8" t="s">
        <v>0</v>
      </c>
      <c r="B56" s="8" t="s">
        <v>63</v>
      </c>
      <c r="C56" s="16" t="s">
        <v>71</v>
      </c>
      <c r="D56" s="17">
        <v>265785</v>
      </c>
      <c r="E56" s="17">
        <v>250000</v>
      </c>
      <c r="F56" s="16" t="s">
        <v>102</v>
      </c>
      <c r="G56" s="11" t="s">
        <v>75</v>
      </c>
      <c r="H56" s="9"/>
    </row>
    <row r="57" spans="1:8" s="3" customFormat="1" ht="27.75" customHeight="1">
      <c r="A57" s="8" t="s">
        <v>0</v>
      </c>
      <c r="B57" s="8" t="s">
        <v>63</v>
      </c>
      <c r="C57" s="16" t="s">
        <v>72</v>
      </c>
      <c r="D57" s="17">
        <v>397</v>
      </c>
      <c r="E57" s="17">
        <v>397</v>
      </c>
      <c r="F57" s="16" t="s">
        <v>103</v>
      </c>
      <c r="G57" s="11" t="s">
        <v>76</v>
      </c>
      <c r="H57" s="9"/>
    </row>
    <row r="58" spans="1:8" s="3" customFormat="1" ht="27.75" customHeight="1">
      <c r="A58" s="8" t="s">
        <v>0</v>
      </c>
      <c r="B58" s="8" t="s">
        <v>63</v>
      </c>
      <c r="C58" s="16" t="s">
        <v>73</v>
      </c>
      <c r="D58" s="17">
        <v>40463</v>
      </c>
      <c r="E58" s="17">
        <v>40463</v>
      </c>
      <c r="F58" s="16" t="s">
        <v>102</v>
      </c>
      <c r="G58" s="11" t="s">
        <v>75</v>
      </c>
      <c r="H58" s="9"/>
    </row>
    <row r="59" spans="1:8" s="3" customFormat="1" ht="27.75" customHeight="1">
      <c r="A59" s="8" t="s">
        <v>0</v>
      </c>
      <c r="B59" s="8" t="s">
        <v>63</v>
      </c>
      <c r="C59" s="16" t="s">
        <v>74</v>
      </c>
      <c r="D59" s="17">
        <v>496</v>
      </c>
      <c r="E59" s="17">
        <v>496</v>
      </c>
      <c r="F59" s="16" t="s">
        <v>102</v>
      </c>
      <c r="G59" s="11" t="s">
        <v>75</v>
      </c>
      <c r="H59" s="9"/>
    </row>
    <row r="60" spans="1:8" s="3" customFormat="1" ht="27.75" customHeight="1">
      <c r="A60" s="12" t="s">
        <v>77</v>
      </c>
      <c r="B60" s="12"/>
      <c r="C60" s="12">
        <f>COUNTA(C51:C59)</f>
        <v>9</v>
      </c>
      <c r="D60" s="13">
        <f>SUM(D51:D59)</f>
        <v>400034</v>
      </c>
      <c r="E60" s="13">
        <f>SUM(E51:E59)</f>
        <v>384249</v>
      </c>
      <c r="F60" s="14"/>
      <c r="G60" s="15"/>
      <c r="H60" s="14"/>
    </row>
    <row r="61" spans="1:8" s="3" customFormat="1" ht="27.75" customHeight="1">
      <c r="A61" s="20"/>
      <c r="B61" s="21"/>
      <c r="G61" s="4"/>
    </row>
    <row r="62" spans="1:8" s="3" customFormat="1" ht="12">
      <c r="A62" s="21"/>
      <c r="B62" s="21"/>
      <c r="G62" s="4"/>
    </row>
    <row r="63" spans="1:8" s="3" customFormat="1" ht="12">
      <c r="A63" s="21"/>
      <c r="B63" s="21"/>
      <c r="G63" s="4"/>
    </row>
    <row r="64" spans="1:8" s="3" customFormat="1" ht="12">
      <c r="A64" s="21"/>
      <c r="B64" s="21"/>
      <c r="G64" s="4"/>
    </row>
    <row r="65" spans="1:7" s="3" customFormat="1" ht="12">
      <c r="A65" s="21"/>
      <c r="B65" s="21"/>
      <c r="G65" s="4"/>
    </row>
    <row r="66" spans="1:7" s="3" customFormat="1" ht="12">
      <c r="A66" s="21"/>
      <c r="B66" s="21"/>
      <c r="G66" s="4"/>
    </row>
    <row r="67" spans="1:7" s="3" customFormat="1" ht="12">
      <c r="A67" s="21"/>
      <c r="B67" s="21"/>
      <c r="G67" s="4"/>
    </row>
    <row r="68" spans="1:7" s="3" customFormat="1" ht="12">
      <c r="A68" s="21"/>
      <c r="B68" s="21"/>
      <c r="G68" s="4"/>
    </row>
    <row r="69" spans="1:7">
      <c r="A69" s="1"/>
      <c r="B69" s="1"/>
    </row>
    <row r="70" spans="1:7">
      <c r="A70" s="1"/>
      <c r="B70" s="1"/>
    </row>
    <row r="71" spans="1:7">
      <c r="A71" s="1"/>
      <c r="B71" s="1"/>
    </row>
    <row r="72" spans="1:7">
      <c r="A72" s="1"/>
      <c r="B72" s="1"/>
    </row>
    <row r="73" spans="1:7">
      <c r="A73" s="1"/>
      <c r="B73" s="1"/>
    </row>
    <row r="74" spans="1:7">
      <c r="A74" s="1"/>
      <c r="B74" s="1"/>
    </row>
    <row r="75" spans="1:7">
      <c r="A75" s="1"/>
      <c r="B75" s="1"/>
    </row>
    <row r="76" spans="1:7">
      <c r="A76" s="1"/>
      <c r="B76" s="1"/>
    </row>
    <row r="77" spans="1:7">
      <c r="A77" s="1"/>
      <c r="B77" s="1"/>
    </row>
    <row r="78" spans="1:7">
      <c r="A78" s="1"/>
      <c r="B78" s="1"/>
    </row>
    <row r="79" spans="1:7">
      <c r="A79" s="1"/>
      <c r="B79" s="1"/>
    </row>
    <row r="80" spans="1:7">
      <c r="A80" s="1"/>
      <c r="B80" s="1"/>
    </row>
    <row r="81" spans="1:2">
      <c r="A81" s="1"/>
      <c r="B81" s="1"/>
    </row>
    <row r="82" spans="1:2">
      <c r="A82" s="1"/>
      <c r="B82" s="1"/>
    </row>
    <row r="83" spans="1:2">
      <c r="A83" s="1"/>
      <c r="B83" s="1"/>
    </row>
    <row r="84" spans="1:2">
      <c r="A84" s="1"/>
      <c r="B84" s="1"/>
    </row>
    <row r="85" spans="1:2">
      <c r="A85" s="1"/>
      <c r="B85" s="1"/>
    </row>
    <row r="86" spans="1:2">
      <c r="A86" s="1"/>
      <c r="B86" s="1"/>
    </row>
    <row r="87" spans="1:2">
      <c r="A87" s="1"/>
      <c r="B87" s="1"/>
    </row>
    <row r="88" spans="1:2">
      <c r="A88" s="1"/>
      <c r="B88" s="1"/>
    </row>
    <row r="89" spans="1:2">
      <c r="A89" s="1"/>
      <c r="B89" s="1"/>
    </row>
    <row r="90" spans="1:2">
      <c r="A90" s="1"/>
      <c r="B90" s="1"/>
    </row>
    <row r="91" spans="1:2">
      <c r="A91" s="1"/>
      <c r="B91" s="1"/>
    </row>
    <row r="92" spans="1:2">
      <c r="A92" s="1"/>
      <c r="B92" s="1"/>
    </row>
    <row r="93" spans="1:2">
      <c r="A93" s="1"/>
      <c r="B93" s="1"/>
    </row>
  </sheetData>
  <mergeCells count="6">
    <mergeCell ref="A1:H1"/>
    <mergeCell ref="A3:C3"/>
    <mergeCell ref="D3:D4"/>
    <mergeCell ref="E3:E4"/>
    <mergeCell ref="F3:G3"/>
    <mergeCell ref="H3:H4"/>
  </mergeCells>
  <phoneticPr fontId="1" type="noConversion"/>
  <pageMargins left="0.39370078740157483" right="0.39370078740157483" top="0.74803149606299213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대상지</vt:lpstr>
      <vt:lpstr>대상지!Print_Titles</vt:lpstr>
    </vt:vector>
  </TitlesOfParts>
  <Company>봉화군청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봉화군청</dc:creator>
  <cp:lastModifiedBy>봉화군청</cp:lastModifiedBy>
  <cp:lastPrinted>2013-06-25T23:49:35Z</cp:lastPrinted>
  <dcterms:created xsi:type="dcterms:W3CDTF">2013-03-19T01:40:24Z</dcterms:created>
  <dcterms:modified xsi:type="dcterms:W3CDTF">2013-06-26T02:46:09Z</dcterms:modified>
</cp:coreProperties>
</file>