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 산업계 업무\2023년 업무\출장복명서\23.6.9\"/>
    </mc:Choice>
  </mc:AlternateContent>
  <xr:revisionPtr revIDLastSave="0" documentId="13_ncr:1_{8918DA2C-9820-41B7-9E62-CF0C77EA5DF9}" xr6:coauthVersionLast="36" xr6:coauthVersionMax="36" xr10:uidLastSave="{00000000-0000-0000-0000-000000000000}"/>
  <bookViews>
    <workbookView xWindow="0" yWindow="0" windowWidth="4080" windowHeight="10185" tabRatio="841" xr2:uid="{00000000-000D-0000-FFFF-FFFF00000000}"/>
  </bookViews>
  <sheets>
    <sheet name="읍면별 조사서식" sheetId="4" r:id="rId1"/>
    <sheet name="2. 확정된 수요가 있는 작목반, 단체 등 조사서식" sheetId="2" r:id="rId2"/>
    <sheet name="참고 2021년산 공급결과" sheetId="5" r:id="rId3"/>
    <sheet name="0. 총괄" sheetId="3" state="hidden" r:id="rId4"/>
  </sheets>
  <calcPr calcId="191029"/>
</workbook>
</file>

<file path=xl/calcChain.xml><?xml version="1.0" encoding="utf-8"?>
<calcChain xmlns="http://schemas.openxmlformats.org/spreadsheetml/2006/main">
  <c r="H9" i="5" l="1"/>
  <c r="H10" i="5"/>
  <c r="H11" i="5"/>
  <c r="H12" i="5"/>
  <c r="H13" i="5"/>
  <c r="H14" i="5"/>
  <c r="H15" i="5"/>
  <c r="H16" i="5"/>
  <c r="H17" i="5"/>
  <c r="H8" i="5"/>
  <c r="G9" i="5"/>
  <c r="G10" i="5"/>
  <c r="G11" i="5"/>
  <c r="G12" i="5"/>
  <c r="G13" i="5"/>
  <c r="G14" i="5"/>
  <c r="G15" i="5"/>
  <c r="G16" i="5"/>
  <c r="G17" i="5"/>
  <c r="G8" i="5"/>
  <c r="F9" i="5"/>
  <c r="F10" i="5"/>
  <c r="F11" i="5"/>
  <c r="F12" i="5"/>
  <c r="F13" i="5"/>
  <c r="F14" i="5"/>
  <c r="F15" i="5"/>
  <c r="F16" i="5"/>
  <c r="F17" i="5"/>
  <c r="F8" i="5"/>
  <c r="Q17" i="5" l="1"/>
  <c r="J17" i="5"/>
  <c r="I17" i="5"/>
  <c r="E17" i="5"/>
  <c r="D17" i="5"/>
  <c r="Q16" i="5"/>
  <c r="J16" i="5"/>
  <c r="I16" i="5"/>
  <c r="E16" i="5"/>
  <c r="D16" i="5"/>
  <c r="Q15" i="5"/>
  <c r="J15" i="5"/>
  <c r="I15" i="5"/>
  <c r="E15" i="5"/>
  <c r="D15" i="5"/>
  <c r="Q14" i="5"/>
  <c r="J14" i="5"/>
  <c r="I14" i="5"/>
  <c r="E14" i="5"/>
  <c r="D14" i="5"/>
  <c r="Q13" i="5"/>
  <c r="J13" i="5"/>
  <c r="I13" i="5"/>
  <c r="E13" i="5"/>
  <c r="D13" i="5"/>
  <c r="Q12" i="5"/>
  <c r="J12" i="5"/>
  <c r="I12" i="5"/>
  <c r="E12" i="5"/>
  <c r="D12" i="5"/>
  <c r="Q11" i="5"/>
  <c r="J11" i="5"/>
  <c r="I11" i="5"/>
  <c r="E11" i="5"/>
  <c r="D11" i="5"/>
  <c r="Q10" i="5"/>
  <c r="J10" i="5"/>
  <c r="I10" i="5"/>
  <c r="E10" i="5"/>
  <c r="D10" i="5"/>
  <c r="Q9" i="5"/>
  <c r="J9" i="5"/>
  <c r="I9" i="5"/>
  <c r="E9" i="5"/>
  <c r="D9" i="5"/>
  <c r="Q8" i="5"/>
  <c r="J8" i="5"/>
  <c r="I8" i="5"/>
  <c r="E8" i="5"/>
  <c r="D8" i="5"/>
  <c r="S7" i="5"/>
  <c r="R7" i="5"/>
  <c r="P7" i="5"/>
  <c r="O7" i="5"/>
  <c r="N7" i="5"/>
  <c r="M7" i="5"/>
  <c r="L7" i="5"/>
  <c r="K7" i="5"/>
  <c r="C15" i="5" l="1"/>
  <c r="E7" i="5"/>
  <c r="J7" i="5"/>
  <c r="C17" i="5"/>
  <c r="I7" i="5"/>
  <c r="C9" i="5"/>
  <c r="C11" i="5"/>
  <c r="C16" i="5"/>
  <c r="F7" i="5"/>
  <c r="Q7" i="5"/>
  <c r="C8" i="5"/>
  <c r="D7" i="5"/>
  <c r="G7" i="5"/>
  <c r="C13" i="5"/>
  <c r="C14" i="5"/>
  <c r="H7" i="5"/>
  <c r="C10" i="5"/>
  <c r="C12" i="5"/>
  <c r="O60" i="4"/>
  <c r="G60" i="4"/>
  <c r="O59" i="4"/>
  <c r="G59" i="4"/>
  <c r="O58" i="4"/>
  <c r="G58" i="4"/>
  <c r="F58" i="4" s="1"/>
  <c r="O57" i="4"/>
  <c r="G57" i="4"/>
  <c r="O56" i="4"/>
  <c r="G56" i="4"/>
  <c r="O55" i="4"/>
  <c r="G55" i="4"/>
  <c r="O54" i="4"/>
  <c r="G54" i="4"/>
  <c r="O53" i="4"/>
  <c r="G53" i="4"/>
  <c r="O52" i="4"/>
  <c r="G52" i="4"/>
  <c r="F52" i="4" s="1"/>
  <c r="O51" i="4"/>
  <c r="G51" i="4"/>
  <c r="O50" i="4"/>
  <c r="G50" i="4"/>
  <c r="O49" i="4"/>
  <c r="G49" i="4"/>
  <c r="O48" i="4"/>
  <c r="G48" i="4"/>
  <c r="O47" i="4"/>
  <c r="G47" i="4"/>
  <c r="O46" i="4"/>
  <c r="G46" i="4"/>
  <c r="O45" i="4"/>
  <c r="G45" i="4"/>
  <c r="O44" i="4"/>
  <c r="G44" i="4"/>
  <c r="O43" i="4"/>
  <c r="G43" i="4"/>
  <c r="O42" i="4"/>
  <c r="G42" i="4"/>
  <c r="O41" i="4"/>
  <c r="G41" i="4"/>
  <c r="O40" i="4"/>
  <c r="G40" i="4"/>
  <c r="O39" i="4"/>
  <c r="G39" i="4"/>
  <c r="O38" i="4"/>
  <c r="G38" i="4"/>
  <c r="O37" i="4"/>
  <c r="G37" i="4"/>
  <c r="F37" i="4" s="1"/>
  <c r="O36" i="4"/>
  <c r="G36" i="4"/>
  <c r="F36" i="4" s="1"/>
  <c r="O35" i="4"/>
  <c r="G35" i="4"/>
  <c r="O34" i="4"/>
  <c r="G34" i="4"/>
  <c r="F34" i="4" s="1"/>
  <c r="O33" i="4"/>
  <c r="G33" i="4"/>
  <c r="O32" i="4"/>
  <c r="G32" i="4"/>
  <c r="O31" i="4"/>
  <c r="G31" i="4"/>
  <c r="F31" i="4" s="1"/>
  <c r="O30" i="4"/>
  <c r="G30" i="4"/>
  <c r="F30" i="4" s="1"/>
  <c r="O29" i="4"/>
  <c r="G29" i="4"/>
  <c r="O28" i="4"/>
  <c r="G28" i="4"/>
  <c r="O27" i="4"/>
  <c r="G27" i="4"/>
  <c r="O26" i="4"/>
  <c r="G26" i="4"/>
  <c r="O25" i="4"/>
  <c r="G25" i="4"/>
  <c r="F25" i="4" s="1"/>
  <c r="O24" i="4"/>
  <c r="G24" i="4"/>
  <c r="F24" i="4" s="1"/>
  <c r="O23" i="4"/>
  <c r="G23" i="4"/>
  <c r="O22" i="4"/>
  <c r="G22" i="4"/>
  <c r="F22" i="4" s="1"/>
  <c r="O21" i="4"/>
  <c r="G21" i="4"/>
  <c r="O20" i="4"/>
  <c r="G20" i="4"/>
  <c r="O19" i="4"/>
  <c r="G19" i="4"/>
  <c r="F19" i="4" s="1"/>
  <c r="O18" i="4"/>
  <c r="G18" i="4"/>
  <c r="F18" i="4" s="1"/>
  <c r="O17" i="4"/>
  <c r="G17" i="4"/>
  <c r="O16" i="4"/>
  <c r="G16" i="4"/>
  <c r="O15" i="4"/>
  <c r="G15" i="4"/>
  <c r="O14" i="4"/>
  <c r="G14" i="4"/>
  <c r="O13" i="4"/>
  <c r="G13" i="4"/>
  <c r="O12" i="4"/>
  <c r="G12" i="4"/>
  <c r="F12" i="4" s="1"/>
  <c r="O11" i="4"/>
  <c r="G11" i="4"/>
  <c r="F11" i="4" s="1"/>
  <c r="N10" i="4"/>
  <c r="M10" i="4"/>
  <c r="L10" i="4"/>
  <c r="K10" i="4"/>
  <c r="J10" i="4"/>
  <c r="I10" i="4"/>
  <c r="H10" i="4"/>
  <c r="C7" i="5" l="1"/>
  <c r="F14" i="4"/>
  <c r="F20" i="4"/>
  <c r="F23" i="4"/>
  <c r="F26" i="4"/>
  <c r="F29" i="4"/>
  <c r="F32" i="4"/>
  <c r="F35" i="4"/>
  <c r="F38" i="4"/>
  <c r="F44" i="4"/>
  <c r="F47" i="4"/>
  <c r="F54" i="4"/>
  <c r="F16" i="4"/>
  <c r="F40" i="4"/>
  <c r="F28" i="4"/>
  <c r="F43" i="4"/>
  <c r="F46" i="4"/>
  <c r="F49" i="4"/>
  <c r="F57" i="4"/>
  <c r="F60" i="4"/>
  <c r="F13" i="4"/>
  <c r="F42" i="4"/>
  <c r="F45" i="4"/>
  <c r="F48" i="4"/>
  <c r="F56" i="4"/>
  <c r="F59" i="4"/>
  <c r="G10" i="4"/>
  <c r="F17" i="4"/>
  <c r="F50" i="4"/>
  <c r="O10" i="4"/>
  <c r="F21" i="4"/>
  <c r="F33" i="4"/>
  <c r="F55" i="4"/>
  <c r="F41" i="4"/>
  <c r="F53" i="4"/>
  <c r="F15" i="4"/>
  <c r="F27" i="4"/>
  <c r="F39" i="4"/>
  <c r="F51" i="4"/>
  <c r="F10" i="4" l="1"/>
  <c r="C23" i="3" l="1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B23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B22" i="3"/>
  <c r="D6" i="3" l="1"/>
  <c r="K12" i="3" l="1"/>
  <c r="O6" i="3" l="1"/>
  <c r="G16" i="2" l="1"/>
  <c r="G17" i="2" l="1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N7" i="3" l="1"/>
  <c r="M7" i="3"/>
  <c r="O8" i="3"/>
  <c r="O7" i="3"/>
  <c r="N6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O5" i="3" l="1"/>
  <c r="I5" i="3"/>
  <c r="M21" i="3" l="1"/>
  <c r="F21" i="3"/>
  <c r="G21" i="3"/>
  <c r="J21" i="3"/>
  <c r="M20" i="3"/>
  <c r="F20" i="3"/>
  <c r="G20" i="3"/>
  <c r="J20" i="3"/>
  <c r="M19" i="3"/>
  <c r="F19" i="3"/>
  <c r="G19" i="3"/>
  <c r="J19" i="3"/>
  <c r="M18" i="3"/>
  <c r="F18" i="3"/>
  <c r="G18" i="3"/>
  <c r="J18" i="3"/>
  <c r="M17" i="3"/>
  <c r="F17" i="3"/>
  <c r="G17" i="3"/>
  <c r="J17" i="3"/>
  <c r="M16" i="3"/>
  <c r="F16" i="3"/>
  <c r="G16" i="3"/>
  <c r="J16" i="3"/>
  <c r="M15" i="3"/>
  <c r="F15" i="3"/>
  <c r="G15" i="3"/>
  <c r="J15" i="3"/>
  <c r="M14" i="3"/>
  <c r="F14" i="3"/>
  <c r="G14" i="3"/>
  <c r="J14" i="3"/>
  <c r="M13" i="3"/>
  <c r="F13" i="3"/>
  <c r="G13" i="3"/>
  <c r="J13" i="3"/>
  <c r="M12" i="3"/>
  <c r="F12" i="3"/>
  <c r="G12" i="3"/>
  <c r="J12" i="3"/>
  <c r="M11" i="3"/>
  <c r="F11" i="3"/>
  <c r="G11" i="3"/>
  <c r="J11" i="3"/>
  <c r="M10" i="3"/>
  <c r="F10" i="3"/>
  <c r="G10" i="3"/>
  <c r="J10" i="3"/>
  <c r="M9" i="3"/>
  <c r="F9" i="3"/>
  <c r="G9" i="3"/>
  <c r="J9" i="3"/>
  <c r="M8" i="3"/>
  <c r="F8" i="3"/>
  <c r="G8" i="3"/>
  <c r="J8" i="3"/>
  <c r="M6" i="3"/>
  <c r="F7" i="3"/>
  <c r="G7" i="3"/>
  <c r="J7" i="3"/>
  <c r="F6" i="3"/>
  <c r="G6" i="3"/>
  <c r="J6" i="3"/>
  <c r="G5" i="3" l="1"/>
  <c r="F5" i="3"/>
  <c r="J5" i="3"/>
  <c r="M5" i="3"/>
  <c r="P21" i="3" l="1"/>
  <c r="P20" i="3"/>
  <c r="P19" i="3"/>
  <c r="P18" i="3"/>
  <c r="P17" i="3"/>
  <c r="P16" i="3"/>
  <c r="P15" i="3"/>
  <c r="P14" i="3"/>
  <c r="P13" i="3"/>
  <c r="P12" i="3"/>
  <c r="P11" i="3"/>
  <c r="P10" i="3"/>
  <c r="P9" i="3"/>
  <c r="P8" i="3"/>
  <c r="P7" i="3"/>
  <c r="P6" i="3"/>
  <c r="P5" i="3" s="1"/>
  <c r="Q9" i="3" l="1"/>
  <c r="N9" i="3"/>
  <c r="L9" i="3"/>
  <c r="E9" i="3"/>
  <c r="D9" i="3"/>
  <c r="Q10" i="3"/>
  <c r="N10" i="3"/>
  <c r="L10" i="3"/>
  <c r="E10" i="3"/>
  <c r="D10" i="3"/>
  <c r="Q11" i="3"/>
  <c r="N11" i="3"/>
  <c r="L11" i="3"/>
  <c r="E11" i="3"/>
  <c r="D11" i="3"/>
  <c r="Q12" i="3"/>
  <c r="N12" i="3"/>
  <c r="L12" i="3"/>
  <c r="E12" i="3"/>
  <c r="D12" i="3"/>
  <c r="Q13" i="3"/>
  <c r="N13" i="3"/>
  <c r="L13" i="3"/>
  <c r="E13" i="3"/>
  <c r="D13" i="3"/>
  <c r="Q14" i="3"/>
  <c r="N14" i="3"/>
  <c r="L14" i="3"/>
  <c r="E14" i="3"/>
  <c r="D14" i="3"/>
  <c r="Q15" i="3"/>
  <c r="N15" i="3"/>
  <c r="L15" i="3"/>
  <c r="E15" i="3"/>
  <c r="D15" i="3"/>
  <c r="Q16" i="3"/>
  <c r="N16" i="3"/>
  <c r="L16" i="3"/>
  <c r="E16" i="3"/>
  <c r="D16" i="3"/>
  <c r="Q17" i="3"/>
  <c r="N17" i="3"/>
  <c r="L17" i="3"/>
  <c r="E17" i="3"/>
  <c r="D17" i="3"/>
  <c r="Q18" i="3"/>
  <c r="N18" i="3"/>
  <c r="L18" i="3"/>
  <c r="E18" i="3"/>
  <c r="D18" i="3"/>
  <c r="Q19" i="3"/>
  <c r="N19" i="3"/>
  <c r="L19" i="3"/>
  <c r="E19" i="3"/>
  <c r="D19" i="3"/>
  <c r="Q20" i="3"/>
  <c r="N20" i="3"/>
  <c r="L20" i="3"/>
  <c r="E20" i="3"/>
  <c r="D20" i="3"/>
  <c r="Q21" i="3"/>
  <c r="N21" i="3"/>
  <c r="L21" i="3"/>
  <c r="E21" i="3"/>
  <c r="D21" i="3"/>
  <c r="C13" i="3"/>
  <c r="C6" i="3"/>
  <c r="B6" i="3" l="1"/>
  <c r="K20" i="3"/>
  <c r="K21" i="3"/>
  <c r="K11" i="3"/>
  <c r="K16" i="3"/>
  <c r="K19" i="3"/>
  <c r="C20" i="3"/>
  <c r="K15" i="3"/>
  <c r="C10" i="3"/>
  <c r="C11" i="3"/>
  <c r="C14" i="3"/>
  <c r="K17" i="3"/>
  <c r="C19" i="3"/>
  <c r="C17" i="3"/>
  <c r="C16" i="3"/>
  <c r="C9" i="3"/>
  <c r="C15" i="3"/>
  <c r="C21" i="3"/>
  <c r="C12" i="3"/>
  <c r="K9" i="3"/>
  <c r="K10" i="3"/>
  <c r="K14" i="3"/>
  <c r="K18" i="3"/>
  <c r="B13" i="3"/>
  <c r="C18" i="3"/>
  <c r="K13" i="3"/>
  <c r="Q8" i="3"/>
  <c r="N8" i="3"/>
  <c r="N5" i="3" s="1"/>
  <c r="L8" i="3"/>
  <c r="K8" i="3"/>
  <c r="E8" i="3"/>
  <c r="D8" i="3"/>
  <c r="D5" i="3" s="1"/>
  <c r="C8" i="3"/>
  <c r="Q7" i="3"/>
  <c r="L7" i="3"/>
  <c r="K7" i="3"/>
  <c r="E7" i="3"/>
  <c r="D7" i="3"/>
  <c r="C7" i="3"/>
  <c r="Q6" i="3"/>
  <c r="E6" i="3"/>
  <c r="Q5" i="3" l="1"/>
  <c r="C5" i="3"/>
  <c r="E5" i="3"/>
  <c r="L6" i="3"/>
  <c r="L5" i="3" s="1"/>
  <c r="B18" i="3"/>
  <c r="B11" i="3"/>
  <c r="B7" i="3"/>
  <c r="B10" i="3"/>
  <c r="B8" i="3"/>
  <c r="B12" i="3"/>
  <c r="B17" i="3"/>
  <c r="B16" i="3"/>
  <c r="B20" i="3"/>
  <c r="B15" i="3"/>
  <c r="B19" i="3"/>
  <c r="B21" i="3"/>
  <c r="B9" i="3"/>
  <c r="B14" i="3"/>
  <c r="B5" i="3" l="1"/>
  <c r="K6" i="3"/>
  <c r="K5" i="3" s="1"/>
</calcChain>
</file>

<file path=xl/sharedStrings.xml><?xml version="1.0" encoding="utf-8"?>
<sst xmlns="http://schemas.openxmlformats.org/spreadsheetml/2006/main" count="145" uniqueCount="100">
  <si>
    <t>시도</t>
  </si>
  <si>
    <t>시군구</t>
    <phoneticPr fontId="3" type="noConversion"/>
  </si>
  <si>
    <t>수미</t>
    <phoneticPr fontId="3" type="noConversion"/>
  </si>
  <si>
    <t>조풍</t>
    <phoneticPr fontId="3" type="noConversion"/>
  </si>
  <si>
    <t>계</t>
    <phoneticPr fontId="3" type="noConversion"/>
  </si>
  <si>
    <t>소계</t>
    <phoneticPr fontId="3" type="noConversion"/>
  </si>
  <si>
    <t>추기</t>
    <phoneticPr fontId="3" type="noConversion"/>
  </si>
  <si>
    <t>춘기</t>
    <phoneticPr fontId="3" type="noConversion"/>
  </si>
  <si>
    <t>합계</t>
    <phoneticPr fontId="3" type="noConversion"/>
  </si>
  <si>
    <t>기타</t>
    <phoneticPr fontId="3" type="noConversion"/>
  </si>
  <si>
    <t>하령</t>
    <phoneticPr fontId="3" type="noConversion"/>
  </si>
  <si>
    <t>서홍</t>
    <phoneticPr fontId="3" type="noConversion"/>
  </si>
  <si>
    <t>두백</t>
    <phoneticPr fontId="3" type="noConversion"/>
  </si>
  <si>
    <t>단체명</t>
    <phoneticPr fontId="3" type="noConversion"/>
  </si>
  <si>
    <t>대표자</t>
    <phoneticPr fontId="3" type="noConversion"/>
  </si>
  <si>
    <t>연락처</t>
    <phoneticPr fontId="3" type="noConversion"/>
  </si>
  <si>
    <t>수미</t>
    <phoneticPr fontId="3" type="noConversion"/>
  </si>
  <si>
    <t>서홍</t>
    <phoneticPr fontId="3" type="noConversion"/>
  </si>
  <si>
    <t>조풍</t>
    <phoneticPr fontId="3" type="noConversion"/>
  </si>
  <si>
    <t>하령</t>
    <phoneticPr fontId="3" type="noConversion"/>
  </si>
  <si>
    <t>추기</t>
    <phoneticPr fontId="3" type="noConversion"/>
  </si>
  <si>
    <t>춘기</t>
    <phoneticPr fontId="3" type="noConversion"/>
  </si>
  <si>
    <t>비고</t>
    <phoneticPr fontId="3" type="noConversion"/>
  </si>
  <si>
    <t>합계</t>
    <phoneticPr fontId="3" type="noConversion"/>
  </si>
  <si>
    <t>날짜</t>
    <phoneticPr fontId="3" type="noConversion"/>
  </si>
  <si>
    <t>o</t>
    <phoneticPr fontId="3" type="noConversion"/>
  </si>
  <si>
    <t>강원도</t>
    <phoneticPr fontId="3" type="noConversion"/>
  </si>
  <si>
    <t>홍길동</t>
    <phoneticPr fontId="3" type="noConversion"/>
  </si>
  <si>
    <t>010-0000-0000</t>
    <phoneticPr fontId="3" type="noConversion"/>
  </si>
  <si>
    <t>두백</t>
    <phoneticPr fontId="3" type="noConversion"/>
  </si>
  <si>
    <t>오륜</t>
    <phoneticPr fontId="3" type="noConversion"/>
  </si>
  <si>
    <t>읍면동</t>
    <phoneticPr fontId="3" type="noConversion"/>
  </si>
  <si>
    <t xml:space="preserve"> 원하는 공급 시기</t>
    <phoneticPr fontId="3" type="noConversion"/>
  </si>
  <si>
    <t>전라남도</t>
    <phoneticPr fontId="3" type="noConversion"/>
  </si>
  <si>
    <t>김삼순</t>
    <phoneticPr fontId="3" type="noConversion"/>
  </si>
  <si>
    <t>010-1234-1234</t>
    <phoneticPr fontId="3" type="noConversion"/>
  </si>
  <si>
    <t>(예시)</t>
    <phoneticPr fontId="3" type="noConversion"/>
  </si>
  <si>
    <t>2021.11.20.~11.25.</t>
    <phoneticPr fontId="3" type="noConversion"/>
  </si>
  <si>
    <t>2022.02.15~02.20.</t>
    <phoneticPr fontId="3" type="noConversion"/>
  </si>
  <si>
    <t>다미</t>
    <phoneticPr fontId="3" type="noConversion"/>
  </si>
  <si>
    <t>풍농</t>
    <phoneticPr fontId="3" type="noConversion"/>
  </si>
  <si>
    <t>다미</t>
    <phoneticPr fontId="3" type="noConversion"/>
  </si>
  <si>
    <r>
      <t>(</t>
    </r>
    <r>
      <rPr>
        <sz val="11"/>
        <color theme="1"/>
        <rFont val="맑은 고딕"/>
        <family val="2"/>
        <charset val="129"/>
      </rPr>
      <t>단위</t>
    </r>
    <r>
      <rPr>
        <sz val="11"/>
        <color theme="1"/>
        <rFont val="Arial Narrow"/>
        <family val="2"/>
      </rPr>
      <t xml:space="preserve"> : kg)</t>
    </r>
    <phoneticPr fontId="3" type="noConversion"/>
  </si>
  <si>
    <t>2021년산 보급종 씨감자 사전 수요조사 결과(시도별)</t>
    <phoneticPr fontId="3" type="noConversion"/>
  </si>
  <si>
    <t>풍농</t>
    <phoneticPr fontId="3" type="noConversion"/>
  </si>
  <si>
    <t>시도</t>
    <phoneticPr fontId="3" type="noConversion"/>
  </si>
  <si>
    <t>서울특별시</t>
    <phoneticPr fontId="3" type="noConversion"/>
  </si>
  <si>
    <t>부산광역시</t>
    <phoneticPr fontId="3" type="noConversion"/>
  </si>
  <si>
    <t>대구광역시</t>
    <phoneticPr fontId="3" type="noConversion"/>
  </si>
  <si>
    <t>인천광역시</t>
    <phoneticPr fontId="3" type="noConversion"/>
  </si>
  <si>
    <t>광주광역시</t>
    <phoneticPr fontId="3" type="noConversion"/>
  </si>
  <si>
    <t>대전광역시</t>
    <phoneticPr fontId="3" type="noConversion"/>
  </si>
  <si>
    <t>울산광역시</t>
    <phoneticPr fontId="3" type="noConversion"/>
  </si>
  <si>
    <t>세종시</t>
    <phoneticPr fontId="3" type="noConversion"/>
  </si>
  <si>
    <t>경기도</t>
    <phoneticPr fontId="3" type="noConversion"/>
  </si>
  <si>
    <t>충청북도</t>
    <phoneticPr fontId="3" type="noConversion"/>
  </si>
  <si>
    <t>충청남도</t>
    <phoneticPr fontId="3" type="noConversion"/>
  </si>
  <si>
    <t>전라북도</t>
    <phoneticPr fontId="3" type="noConversion"/>
  </si>
  <si>
    <t>경상북도</t>
    <phoneticPr fontId="3" type="noConversion"/>
  </si>
  <si>
    <t>경상남도</t>
    <phoneticPr fontId="3" type="noConversion"/>
  </si>
  <si>
    <t>제주특별시</t>
    <phoneticPr fontId="3" type="noConversion"/>
  </si>
  <si>
    <t>읍면</t>
    <phoneticPr fontId="3" type="noConversion"/>
  </si>
  <si>
    <t>농가내역</t>
    <phoneticPr fontId="3" type="noConversion"/>
  </si>
  <si>
    <t>성명</t>
    <phoneticPr fontId="3" type="noConversion"/>
  </si>
  <si>
    <t>휴대폰</t>
    <phoneticPr fontId="3" type="noConversion"/>
  </si>
  <si>
    <t>봉화읍</t>
    <phoneticPr fontId="3" type="noConversion"/>
  </si>
  <si>
    <t>수요량(20kg/박스)</t>
    <phoneticPr fontId="3" type="noConversion"/>
  </si>
  <si>
    <t>마을명</t>
    <phoneticPr fontId="3" type="noConversion"/>
  </si>
  <si>
    <t>봉화군</t>
    <phoneticPr fontId="3" type="noConversion"/>
  </si>
  <si>
    <t>○○○작목반</t>
    <phoneticPr fontId="3" type="noConversion"/>
  </si>
  <si>
    <t>농업회사법인 ○○○</t>
    <phoneticPr fontId="3" type="noConversion"/>
  </si>
  <si>
    <t xml:space="preserve"> 수요 품종 및 물량
(20kg/박스)</t>
    <phoneticPr fontId="3" type="noConversion"/>
  </si>
  <si>
    <t>연번</t>
    <phoneticPr fontId="3" type="noConversion"/>
  </si>
  <si>
    <t>추기(2022.11초~12월초)</t>
    <phoneticPr fontId="3" type="noConversion"/>
  </si>
  <si>
    <t>춘기(2023.1월말~3월말)</t>
    <phoneticPr fontId="3" type="noConversion"/>
  </si>
  <si>
    <t>거촌리</t>
    <phoneticPr fontId="3" type="noConversion"/>
  </si>
  <si>
    <t>홍길동</t>
    <phoneticPr fontId="3" type="noConversion"/>
  </si>
  <si>
    <t>000-1111-2222</t>
    <phoneticPr fontId="3" type="noConversion"/>
  </si>
  <si>
    <t>(단위 : kg)</t>
    <phoneticPr fontId="3" type="noConversion"/>
  </si>
  <si>
    <t>추기공급</t>
    <phoneticPr fontId="3" type="noConversion"/>
  </si>
  <si>
    <t>춘기공급</t>
    <phoneticPr fontId="3" type="noConversion"/>
  </si>
  <si>
    <t>수미</t>
  </si>
  <si>
    <t>소계</t>
    <phoneticPr fontId="21" type="noConversion"/>
  </si>
  <si>
    <t>봉화군</t>
    <phoneticPr fontId="21" type="noConversion"/>
  </si>
  <si>
    <t>봉화읍</t>
    <phoneticPr fontId="21" type="noConversion"/>
  </si>
  <si>
    <t>물야면</t>
    <phoneticPr fontId="21" type="noConversion"/>
  </si>
  <si>
    <t>봉성면</t>
    <phoneticPr fontId="21" type="noConversion"/>
  </si>
  <si>
    <t>법전면</t>
    <phoneticPr fontId="21" type="noConversion"/>
  </si>
  <si>
    <t>춘양면</t>
    <phoneticPr fontId="21" type="noConversion"/>
  </si>
  <si>
    <t>소천면</t>
    <phoneticPr fontId="21" type="noConversion"/>
  </si>
  <si>
    <t>석포면</t>
    <phoneticPr fontId="21" type="noConversion"/>
  </si>
  <si>
    <t>재산면</t>
    <phoneticPr fontId="21" type="noConversion"/>
  </si>
  <si>
    <t>명호면</t>
    <phoneticPr fontId="21" type="noConversion"/>
  </si>
  <si>
    <t>상운면</t>
    <phoneticPr fontId="21" type="noConversion"/>
  </si>
  <si>
    <t>시군</t>
    <phoneticPr fontId="3" type="noConversion"/>
  </si>
  <si>
    <t>2023년 생산 씨감자 읍면별 계통공급 사전 수요조사</t>
    <phoneticPr fontId="3" type="noConversion"/>
  </si>
  <si>
    <t xml:space="preserve">2023년 생산 씨감자 보급종 작목반, 단체 등 대상 계통공급 수요조사 </t>
    <phoneticPr fontId="3" type="noConversion"/>
  </si>
  <si>
    <t>2022년산 씨감자 읍면별 계통 공급실적</t>
    <phoneticPr fontId="21" type="noConversion"/>
  </si>
  <si>
    <t>2022년산 계통 공급실적(참고)</t>
    <phoneticPr fontId="3" type="noConversion"/>
  </si>
  <si>
    <t>공급합계(추기+춘기)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</si>
</sst>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</font>
    <font>
      <sz val="8"/>
      <name val="맑은 고딕"/>
      <family val="2"/>
      <charset val="129"/>
      <scheme val="minor"/>
    </font>
    <font>
      <b/>
      <sz val="10"/>
      <name val="굴림"/>
      <family val="3"/>
      <charset val="129"/>
    </font>
    <font>
      <sz val="11"/>
      <name val="돋움"/>
      <family val="3"/>
      <charset val="129"/>
    </font>
    <font>
      <sz val="22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i/>
      <sz val="11"/>
      <color rgb="FF0000FF"/>
      <name val="맑은 고딕"/>
      <family val="3"/>
      <charset val="129"/>
      <scheme val="minor"/>
    </font>
    <font>
      <b/>
      <sz val="22"/>
      <color theme="1"/>
      <name val="HY헤드라인M"/>
      <family val="1"/>
      <charset val="129"/>
    </font>
    <font>
      <sz val="11"/>
      <color theme="1"/>
      <name val="Arial Narrow"/>
      <family val="2"/>
    </font>
    <font>
      <sz val="11"/>
      <color theme="1"/>
      <name val="맑은 고딕"/>
      <family val="2"/>
      <charset val="129"/>
    </font>
    <font>
      <sz val="26"/>
      <color theme="1"/>
      <name val="HY헤드라인M"/>
      <family val="1"/>
      <charset val="129"/>
    </font>
    <font>
      <b/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굴림"/>
      <family val="3"/>
      <charset val="129"/>
    </font>
    <font>
      <b/>
      <sz val="14"/>
      <name val="돋움"/>
      <family val="3"/>
      <charset val="129"/>
    </font>
    <font>
      <b/>
      <sz val="10"/>
      <color theme="1"/>
      <name val="굴림"/>
      <family val="3"/>
      <charset val="129"/>
    </font>
    <font>
      <b/>
      <sz val="14"/>
      <name val="굴림"/>
      <family val="3"/>
      <charset val="129"/>
    </font>
    <font>
      <b/>
      <sz val="14"/>
      <color theme="1"/>
      <name val="돋움"/>
      <family val="3"/>
      <charset val="129"/>
    </font>
    <font>
      <sz val="14"/>
      <color theme="1"/>
      <name val="맑은 고딕"/>
      <family val="2"/>
      <charset val="129"/>
      <scheme val="minor"/>
    </font>
    <font>
      <sz val="14"/>
      <name val="굴림"/>
      <family val="3"/>
      <charset val="129"/>
    </font>
    <font>
      <b/>
      <u/>
      <sz val="24"/>
      <color theme="1"/>
      <name val="HY헤드라인M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04">
    <border>
      <left/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indexed="64"/>
      </right>
      <top/>
      <bottom style="double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 style="thin">
        <color auto="1"/>
      </top>
      <bottom/>
      <diagonal/>
    </border>
    <border>
      <left style="hair">
        <color auto="1"/>
      </left>
      <right style="medium">
        <color indexed="64"/>
      </right>
      <top/>
      <bottom style="thin">
        <color auto="1"/>
      </bottom>
      <diagonal/>
    </border>
    <border>
      <left style="hair">
        <color auto="1"/>
      </left>
      <right style="medium">
        <color indexed="64"/>
      </right>
      <top/>
      <bottom/>
      <diagonal/>
    </border>
    <border>
      <left style="hair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41" fontId="5" fillId="0" borderId="0" applyFont="0" applyFill="0" applyBorder="0" applyAlignment="0" applyProtection="0"/>
    <xf numFmtId="0" fontId="5" fillId="0" borderId="0"/>
    <xf numFmtId="0" fontId="5" fillId="0" borderId="0"/>
  </cellStyleXfs>
  <cellXfs count="173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29" xfId="0" applyBorder="1">
      <alignment vertical="center"/>
    </xf>
    <xf numFmtId="0" fontId="0" fillId="0" borderId="14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1" fontId="0" fillId="0" borderId="11" xfId="0" applyNumberFormat="1" applyBorder="1">
      <alignment vertical="center"/>
    </xf>
    <xf numFmtId="41" fontId="8" fillId="0" borderId="11" xfId="0" applyNumberFormat="1" applyFont="1" applyBorder="1">
      <alignment vertical="center"/>
    </xf>
    <xf numFmtId="0" fontId="8" fillId="0" borderId="11" xfId="0" applyFont="1" applyBorder="1" applyAlignment="1">
      <alignment horizontal="center" vertical="center"/>
    </xf>
    <xf numFmtId="0" fontId="8" fillId="0" borderId="28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3" borderId="0" xfId="0" applyFill="1">
      <alignment vertical="center"/>
    </xf>
    <xf numFmtId="0" fontId="0" fillId="0" borderId="5" xfId="0" applyBorder="1">
      <alignment vertical="center"/>
    </xf>
    <xf numFmtId="0" fontId="0" fillId="0" borderId="39" xfId="0" applyBorder="1">
      <alignment vertical="center"/>
    </xf>
    <xf numFmtId="0" fontId="8" fillId="0" borderId="19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41" fontId="8" fillId="0" borderId="2" xfId="1" applyFont="1" applyBorder="1">
      <alignment vertical="center"/>
    </xf>
    <xf numFmtId="41" fontId="8" fillId="0" borderId="1" xfId="1" applyFont="1" applyBorder="1">
      <alignment vertical="center"/>
    </xf>
    <xf numFmtId="41" fontId="8" fillId="0" borderId="19" xfId="1" applyFont="1" applyBorder="1">
      <alignment vertical="center"/>
    </xf>
    <xf numFmtId="41" fontId="8" fillId="0" borderId="22" xfId="1" applyFont="1" applyBorder="1">
      <alignment vertical="center"/>
    </xf>
    <xf numFmtId="41" fontId="8" fillId="0" borderId="4" xfId="1" applyFont="1" applyBorder="1">
      <alignment vertical="center"/>
    </xf>
    <xf numFmtId="41" fontId="8" fillId="0" borderId="5" xfId="1" applyFont="1" applyBorder="1">
      <alignment vertical="center"/>
    </xf>
    <xf numFmtId="41" fontId="0" fillId="0" borderId="22" xfId="1" applyFont="1" applyBorder="1">
      <alignment vertical="center"/>
    </xf>
    <xf numFmtId="41" fontId="0" fillId="0" borderId="4" xfId="1" applyFont="1" applyBorder="1">
      <alignment vertical="center"/>
    </xf>
    <xf numFmtId="41" fontId="0" fillId="0" borderId="5" xfId="1" applyFont="1" applyBorder="1">
      <alignment vertical="center"/>
    </xf>
    <xf numFmtId="41" fontId="0" fillId="0" borderId="38" xfId="1" applyFont="1" applyBorder="1">
      <alignment vertical="center"/>
    </xf>
    <xf numFmtId="41" fontId="0" fillId="0" borderId="41" xfId="1" applyFont="1" applyBorder="1">
      <alignment vertical="center"/>
    </xf>
    <xf numFmtId="41" fontId="0" fillId="0" borderId="39" xfId="1" applyFont="1" applyBorder="1">
      <alignment vertical="center"/>
    </xf>
    <xf numFmtId="0" fontId="13" fillId="2" borderId="52" xfId="2" applyFont="1" applyFill="1" applyBorder="1" applyAlignment="1" applyProtection="1">
      <alignment horizontal="center" vertical="center"/>
      <protection hidden="1"/>
    </xf>
    <xf numFmtId="0" fontId="13" fillId="2" borderId="53" xfId="2" applyFont="1" applyFill="1" applyBorder="1" applyAlignment="1" applyProtection="1">
      <alignment horizontal="center" vertical="center"/>
      <protection hidden="1"/>
    </xf>
    <xf numFmtId="0" fontId="13" fillId="2" borderId="54" xfId="2" applyFont="1" applyFill="1" applyBorder="1" applyAlignment="1" applyProtection="1">
      <alignment horizontal="center" vertical="center"/>
      <protection hidden="1"/>
    </xf>
    <xf numFmtId="0" fontId="13" fillId="2" borderId="55" xfId="2" applyFont="1" applyFill="1" applyBorder="1" applyAlignment="1" applyProtection="1">
      <alignment horizontal="center" vertical="center"/>
      <protection hidden="1"/>
    </xf>
    <xf numFmtId="41" fontId="13" fillId="4" borderId="74" xfId="1" applyFont="1" applyFill="1" applyBorder="1" applyAlignment="1" applyProtection="1">
      <alignment horizontal="center" vertical="center"/>
      <protection hidden="1"/>
    </xf>
    <xf numFmtId="0" fontId="14" fillId="0" borderId="75" xfId="0" applyFont="1" applyBorder="1" applyAlignment="1" applyProtection="1">
      <alignment horizontal="center" vertical="center"/>
      <protection hidden="1"/>
    </xf>
    <xf numFmtId="0" fontId="14" fillId="0" borderId="76" xfId="0" applyFont="1" applyBorder="1" applyAlignment="1" applyProtection="1">
      <alignment horizontal="center" vertical="center"/>
      <protection hidden="1"/>
    </xf>
    <xf numFmtId="0" fontId="14" fillId="0" borderId="73" xfId="0" applyFont="1" applyBorder="1" applyAlignment="1" applyProtection="1">
      <alignment horizontal="center" vertical="center"/>
      <protection hidden="1"/>
    </xf>
    <xf numFmtId="0" fontId="14" fillId="0" borderId="71" xfId="0" applyFont="1" applyBorder="1" applyAlignment="1" applyProtection="1">
      <alignment horizontal="center" vertical="center"/>
      <protection hidden="1"/>
    </xf>
    <xf numFmtId="41" fontId="13" fillId="4" borderId="56" xfId="1" applyFont="1" applyFill="1" applyBorder="1" applyAlignment="1" applyProtection="1">
      <alignment horizontal="center" vertical="center"/>
    </xf>
    <xf numFmtId="41" fontId="13" fillId="4" borderId="57" xfId="1" applyFont="1" applyFill="1" applyBorder="1" applyAlignment="1" applyProtection="1">
      <alignment horizontal="center" vertical="center"/>
    </xf>
    <xf numFmtId="41" fontId="13" fillId="4" borderId="58" xfId="1" applyFont="1" applyFill="1" applyBorder="1" applyAlignment="1" applyProtection="1">
      <alignment horizontal="center" vertical="center"/>
    </xf>
    <xf numFmtId="41" fontId="13" fillId="4" borderId="59" xfId="1" applyFont="1" applyFill="1" applyBorder="1" applyAlignment="1" applyProtection="1">
      <alignment horizontal="center" vertical="center"/>
    </xf>
    <xf numFmtId="41" fontId="13" fillId="4" borderId="60" xfId="1" applyFont="1" applyFill="1" applyBorder="1" applyAlignment="1" applyProtection="1">
      <alignment horizontal="center" vertical="center"/>
    </xf>
    <xf numFmtId="41" fontId="14" fillId="5" borderId="15" xfId="0" applyNumberFormat="1" applyFont="1" applyFill="1" applyBorder="1" applyProtection="1">
      <alignment vertical="center"/>
    </xf>
    <xf numFmtId="41" fontId="14" fillId="5" borderId="43" xfId="0" applyNumberFormat="1" applyFont="1" applyFill="1" applyBorder="1" applyProtection="1">
      <alignment vertical="center"/>
    </xf>
    <xf numFmtId="41" fontId="14" fillId="5" borderId="12" xfId="0" applyNumberFormat="1" applyFont="1" applyFill="1" applyBorder="1" applyProtection="1">
      <alignment vertical="center"/>
    </xf>
    <xf numFmtId="41" fontId="14" fillId="5" borderId="44" xfId="0" applyNumberFormat="1" applyFont="1" applyFill="1" applyBorder="1" applyProtection="1">
      <alignment vertical="center"/>
    </xf>
    <xf numFmtId="41" fontId="14" fillId="5" borderId="13" xfId="0" applyNumberFormat="1" applyFont="1" applyFill="1" applyBorder="1" applyProtection="1">
      <alignment vertical="center"/>
    </xf>
    <xf numFmtId="41" fontId="14" fillId="5" borderId="61" xfId="0" applyNumberFormat="1" applyFont="1" applyFill="1" applyBorder="1" applyProtection="1">
      <alignment vertical="center"/>
    </xf>
    <xf numFmtId="41" fontId="14" fillId="5" borderId="62" xfId="0" applyNumberFormat="1" applyFont="1" applyFill="1" applyBorder="1" applyProtection="1">
      <alignment vertical="center"/>
    </xf>
    <xf numFmtId="41" fontId="14" fillId="5" borderId="63" xfId="0" applyNumberFormat="1" applyFont="1" applyFill="1" applyBorder="1" applyProtection="1">
      <alignment vertical="center"/>
    </xf>
    <xf numFmtId="41" fontId="14" fillId="5" borderId="64" xfId="0" applyNumberFormat="1" applyFont="1" applyFill="1" applyBorder="1" applyProtection="1">
      <alignment vertical="center"/>
    </xf>
    <xf numFmtId="41" fontId="14" fillId="5" borderId="65" xfId="0" applyNumberFormat="1" applyFont="1" applyFill="1" applyBorder="1" applyProtection="1">
      <alignment vertical="center"/>
    </xf>
    <xf numFmtId="41" fontId="14" fillId="5" borderId="51" xfId="0" applyNumberFormat="1" applyFont="1" applyFill="1" applyBorder="1" applyProtection="1">
      <alignment vertical="center"/>
    </xf>
    <xf numFmtId="41" fontId="14" fillId="5" borderId="52" xfId="0" applyNumberFormat="1" applyFont="1" applyFill="1" applyBorder="1" applyProtection="1">
      <alignment vertical="center"/>
    </xf>
    <xf numFmtId="41" fontId="14" fillId="5" borderId="53" xfId="0" applyNumberFormat="1" applyFont="1" applyFill="1" applyBorder="1" applyProtection="1">
      <alignment vertical="center"/>
    </xf>
    <xf numFmtId="41" fontId="14" fillId="5" borderId="54" xfId="0" applyNumberFormat="1" applyFont="1" applyFill="1" applyBorder="1" applyProtection="1">
      <alignment vertical="center"/>
    </xf>
    <xf numFmtId="41" fontId="14" fillId="5" borderId="55" xfId="0" applyNumberFormat="1" applyFont="1" applyFill="1" applyBorder="1" applyProtection="1">
      <alignment vertical="center"/>
    </xf>
    <xf numFmtId="41" fontId="14" fillId="5" borderId="66" xfId="0" applyNumberFormat="1" applyFont="1" applyFill="1" applyBorder="1" applyProtection="1">
      <alignment vertical="center"/>
    </xf>
    <xf numFmtId="41" fontId="14" fillId="5" borderId="67" xfId="0" applyNumberFormat="1" applyFont="1" applyFill="1" applyBorder="1" applyProtection="1">
      <alignment vertical="center"/>
    </xf>
    <xf numFmtId="41" fontId="14" fillId="5" borderId="68" xfId="0" applyNumberFormat="1" applyFont="1" applyFill="1" applyBorder="1" applyProtection="1">
      <alignment vertical="center"/>
    </xf>
    <xf numFmtId="41" fontId="14" fillId="5" borderId="69" xfId="0" applyNumberFormat="1" applyFont="1" applyFill="1" applyBorder="1" applyProtection="1">
      <alignment vertical="center"/>
    </xf>
    <xf numFmtId="41" fontId="14" fillId="5" borderId="70" xfId="0" applyNumberFormat="1" applyFont="1" applyFill="1" applyBorder="1" applyProtection="1">
      <alignment vertical="center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8" fillId="0" borderId="78" xfId="0" applyFont="1" applyBorder="1" applyAlignment="1">
      <alignment horizontal="center" vertical="center"/>
    </xf>
    <xf numFmtId="41" fontId="18" fillId="6" borderId="78" xfId="1" applyFont="1" applyFill="1" applyBorder="1">
      <alignment vertical="center"/>
    </xf>
    <xf numFmtId="41" fontId="18" fillId="8" borderId="78" xfId="1" applyFont="1" applyFill="1" applyBorder="1">
      <alignment vertical="center"/>
    </xf>
    <xf numFmtId="41" fontId="18" fillId="7" borderId="78" xfId="1" applyFont="1" applyFill="1" applyBorder="1">
      <alignment vertical="center"/>
    </xf>
    <xf numFmtId="0" fontId="18" fillId="9" borderId="78" xfId="0" applyFont="1" applyFill="1" applyBorder="1" applyAlignment="1">
      <alignment horizontal="center" vertical="center"/>
    </xf>
    <xf numFmtId="0" fontId="2" fillId="0" borderId="0" xfId="2" applyAlignment="1">
      <alignment vertical="center"/>
    </xf>
    <xf numFmtId="0" fontId="22" fillId="0" borderId="0" xfId="2" applyFont="1" applyBorder="1" applyAlignment="1">
      <alignment vertical="center"/>
    </xf>
    <xf numFmtId="0" fontId="24" fillId="0" borderId="0" xfId="2" applyFont="1" applyBorder="1" applyAlignment="1">
      <alignment horizontal="right" vertical="center"/>
    </xf>
    <xf numFmtId="0" fontId="23" fillId="0" borderId="0" xfId="2" applyFont="1" applyAlignment="1">
      <alignment vertical="center"/>
    </xf>
    <xf numFmtId="41" fontId="25" fillId="10" borderId="94" xfId="3" applyFont="1" applyFill="1" applyBorder="1" applyAlignment="1">
      <alignment horizontal="center" vertical="center" shrinkToFit="1"/>
    </xf>
    <xf numFmtId="41" fontId="25" fillId="10" borderId="83" xfId="3" applyFont="1" applyFill="1" applyBorder="1" applyAlignment="1">
      <alignment horizontal="center" vertical="center"/>
    </xf>
    <xf numFmtId="41" fontId="25" fillId="10" borderId="6" xfId="3" applyFont="1" applyFill="1" applyBorder="1" applyAlignment="1">
      <alignment horizontal="center" vertical="center"/>
    </xf>
    <xf numFmtId="41" fontId="25" fillId="10" borderId="7" xfId="3" applyFont="1" applyFill="1" applyBorder="1" applyAlignment="1">
      <alignment horizontal="center" vertical="center"/>
    </xf>
    <xf numFmtId="41" fontId="25" fillId="10" borderId="97" xfId="3" applyFont="1" applyFill="1" applyBorder="1" applyAlignment="1">
      <alignment horizontal="center" vertical="center"/>
    </xf>
    <xf numFmtId="41" fontId="25" fillId="10" borderId="81" xfId="3" applyFont="1" applyFill="1" applyBorder="1" applyAlignment="1">
      <alignment horizontal="center" vertical="center"/>
    </xf>
    <xf numFmtId="41" fontId="28" fillId="0" borderId="93" xfId="3" applyFont="1" applyBorder="1" applyAlignment="1">
      <alignment horizontal="center" vertical="center" shrinkToFit="1"/>
    </xf>
    <xf numFmtId="41" fontId="28" fillId="0" borderId="8" xfId="3" applyFont="1" applyBorder="1" applyAlignment="1">
      <alignment horizontal="center" vertical="center"/>
    </xf>
    <xf numFmtId="41" fontId="28" fillId="0" borderId="84" xfId="3" applyFont="1" applyBorder="1" applyAlignment="1">
      <alignment horizontal="center" vertical="center"/>
    </xf>
    <xf numFmtId="41" fontId="28" fillId="0" borderId="85" xfId="3" applyFont="1" applyBorder="1" applyAlignment="1">
      <alignment horizontal="center" vertical="center"/>
    </xf>
    <xf numFmtId="41" fontId="28" fillId="0" borderId="99" xfId="3" applyFont="1" applyBorder="1" applyAlignment="1">
      <alignment horizontal="center" vertical="center"/>
    </xf>
    <xf numFmtId="41" fontId="28" fillId="0" borderId="86" xfId="3" applyFont="1" applyBorder="1" applyAlignment="1">
      <alignment horizontal="center" vertical="center"/>
    </xf>
    <xf numFmtId="41" fontId="28" fillId="0" borderId="87" xfId="3" applyFont="1" applyBorder="1" applyAlignment="1">
      <alignment horizontal="center" vertical="center"/>
    </xf>
    <xf numFmtId="41" fontId="28" fillId="0" borderId="95" xfId="3" applyFont="1" applyBorder="1" applyAlignment="1">
      <alignment horizontal="center" vertical="center" shrinkToFit="1"/>
    </xf>
    <xf numFmtId="41" fontId="28" fillId="0" borderId="88" xfId="3" applyFont="1" applyBorder="1" applyAlignment="1">
      <alignment horizontal="center" vertical="center"/>
    </xf>
    <xf numFmtId="41" fontId="28" fillId="0" borderId="89" xfId="3" applyFont="1" applyBorder="1" applyAlignment="1">
      <alignment horizontal="center" vertical="center"/>
    </xf>
    <xf numFmtId="41" fontId="28" fillId="0" borderId="90" xfId="3" applyFont="1" applyBorder="1" applyAlignment="1">
      <alignment horizontal="center" vertical="center"/>
    </xf>
    <xf numFmtId="41" fontId="28" fillId="0" borderId="100" xfId="3" applyFont="1" applyBorder="1" applyAlignment="1">
      <alignment horizontal="center" vertical="center"/>
    </xf>
    <xf numFmtId="41" fontId="28" fillId="0" borderId="91" xfId="3" applyFont="1" applyBorder="1" applyAlignment="1">
      <alignment horizontal="center" vertical="center"/>
    </xf>
    <xf numFmtId="41" fontId="28" fillId="0" borderId="92" xfId="3" applyFont="1" applyBorder="1" applyAlignment="1">
      <alignment horizontal="center" vertical="center"/>
    </xf>
    <xf numFmtId="0" fontId="17" fillId="9" borderId="78" xfId="0" applyFont="1" applyFill="1" applyBorder="1" applyAlignment="1">
      <alignment horizontal="center" vertical="center"/>
    </xf>
    <xf numFmtId="0" fontId="0" fillId="9" borderId="78" xfId="0" applyFill="1" applyBorder="1" applyAlignment="1">
      <alignment horizontal="center" vertical="center"/>
    </xf>
    <xf numFmtId="0" fontId="19" fillId="0" borderId="77" xfId="0" applyFont="1" applyBorder="1" applyAlignment="1">
      <alignment horizontal="center" vertical="center"/>
    </xf>
    <xf numFmtId="0" fontId="20" fillId="0" borderId="77" xfId="0" applyFont="1" applyBorder="1" applyAlignment="1">
      <alignment vertical="center"/>
    </xf>
    <xf numFmtId="0" fontId="18" fillId="9" borderId="7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41" fontId="4" fillId="2" borderId="7" xfId="3" applyFont="1" applyFill="1" applyBorder="1" applyAlignment="1">
      <alignment horizontal="center" vertical="center"/>
    </xf>
    <xf numFmtId="41" fontId="4" fillId="2" borderId="42" xfId="3" applyFont="1" applyFill="1" applyBorder="1" applyAlignment="1">
      <alignment horizontal="center" vertical="center"/>
    </xf>
    <xf numFmtId="41" fontId="4" fillId="2" borderId="16" xfId="3" applyFont="1" applyFill="1" applyBorder="1" applyAlignment="1">
      <alignment horizontal="center" vertical="center"/>
    </xf>
    <xf numFmtId="41" fontId="4" fillId="2" borderId="9" xfId="3" applyFont="1" applyFill="1" applyBorder="1" applyAlignment="1">
      <alignment horizontal="center" vertical="center"/>
    </xf>
    <xf numFmtId="41" fontId="4" fillId="2" borderId="34" xfId="3" applyFont="1" applyFill="1" applyBorder="1" applyAlignment="1">
      <alignment horizontal="center" vertical="center"/>
    </xf>
    <xf numFmtId="41" fontId="4" fillId="2" borderId="23" xfId="3" applyFont="1" applyFill="1" applyBorder="1" applyAlignment="1">
      <alignment horizontal="center" vertical="center" wrapText="1"/>
    </xf>
    <xf numFmtId="41" fontId="4" fillId="2" borderId="24" xfId="3" applyFont="1" applyFill="1" applyBorder="1" applyAlignment="1">
      <alignment horizontal="center" vertical="center" wrapText="1"/>
    </xf>
    <xf numFmtId="41" fontId="4" fillId="2" borderId="25" xfId="3" applyFont="1" applyFill="1" applyBorder="1" applyAlignment="1">
      <alignment horizontal="center" vertical="center" wrapText="1"/>
    </xf>
    <xf numFmtId="41" fontId="4" fillId="2" borderId="20" xfId="3" applyFont="1" applyFill="1" applyBorder="1" applyAlignment="1">
      <alignment horizontal="center" vertical="center" wrapText="1"/>
    </xf>
    <xf numFmtId="41" fontId="4" fillId="2" borderId="21" xfId="3" applyFont="1" applyFill="1" applyBorder="1" applyAlignment="1">
      <alignment horizontal="center" vertical="center" wrapText="1"/>
    </xf>
    <xf numFmtId="41" fontId="4" fillId="2" borderId="19" xfId="3" applyFont="1" applyFill="1" applyBorder="1" applyAlignment="1">
      <alignment horizontal="center" vertical="center" wrapText="1"/>
    </xf>
    <xf numFmtId="41" fontId="4" fillId="2" borderId="6" xfId="3" applyFont="1" applyFill="1" applyBorder="1" applyAlignment="1">
      <alignment horizontal="center" vertical="center"/>
    </xf>
    <xf numFmtId="41" fontId="4" fillId="2" borderId="40" xfId="3" applyFont="1" applyFill="1" applyBorder="1" applyAlignment="1">
      <alignment horizontal="center" vertical="center"/>
    </xf>
    <xf numFmtId="41" fontId="4" fillId="2" borderId="18" xfId="3" applyFont="1" applyFill="1" applyBorder="1" applyAlignment="1">
      <alignment horizontal="center" vertical="center"/>
    </xf>
    <xf numFmtId="41" fontId="4" fillId="2" borderId="35" xfId="3" applyFont="1" applyFill="1" applyBorder="1" applyAlignment="1">
      <alignment horizontal="center" vertical="center"/>
    </xf>
    <xf numFmtId="41" fontId="4" fillId="2" borderId="37" xfId="3" applyFont="1" applyFill="1" applyBorder="1" applyAlignment="1">
      <alignment horizontal="center" vertical="center"/>
    </xf>
    <xf numFmtId="0" fontId="4" fillId="2" borderId="17" xfId="2" applyFont="1" applyFill="1" applyBorder="1" applyAlignment="1">
      <alignment horizontal="center" vertical="center"/>
    </xf>
    <xf numFmtId="0" fontId="4" fillId="2" borderId="8" xfId="2" applyFont="1" applyFill="1" applyBorder="1" applyAlignment="1">
      <alignment horizontal="center" vertical="center"/>
    </xf>
    <xf numFmtId="0" fontId="4" fillId="2" borderId="33" xfId="2" applyFont="1" applyFill="1" applyBorder="1" applyAlignment="1">
      <alignment horizontal="center" vertical="center"/>
    </xf>
    <xf numFmtId="41" fontId="4" fillId="2" borderId="26" xfId="3" applyFont="1" applyFill="1" applyBorder="1" applyAlignment="1">
      <alignment horizontal="center" vertical="center"/>
    </xf>
    <xf numFmtId="41" fontId="4" fillId="2" borderId="27" xfId="3" applyFont="1" applyFill="1" applyBorder="1" applyAlignment="1">
      <alignment horizontal="center" vertical="center"/>
    </xf>
    <xf numFmtId="41" fontId="4" fillId="2" borderId="36" xfId="3" applyFont="1" applyFill="1" applyBorder="1" applyAlignment="1">
      <alignment horizontal="center" vertical="center"/>
    </xf>
    <xf numFmtId="0" fontId="25" fillId="10" borderId="83" xfId="2" applyFont="1" applyFill="1" applyBorder="1" applyAlignment="1">
      <alignment horizontal="center" vertical="center"/>
    </xf>
    <xf numFmtId="0" fontId="27" fillId="0" borderId="8" xfId="0" applyFont="1" applyBorder="1" applyAlignment="1">
      <alignment horizontal="center" vertical="center"/>
    </xf>
    <xf numFmtId="0" fontId="27" fillId="0" borderId="88" xfId="0" applyFont="1" applyBorder="1" applyAlignment="1">
      <alignment horizontal="center" vertical="center"/>
    </xf>
    <xf numFmtId="0" fontId="29" fillId="0" borderId="0" xfId="2" applyFont="1" applyAlignment="1">
      <alignment horizontal="center" vertical="center"/>
    </xf>
    <xf numFmtId="0" fontId="25" fillId="2" borderId="17" xfId="2" applyFont="1" applyFill="1" applyBorder="1" applyAlignment="1">
      <alignment horizontal="center" vertical="center"/>
    </xf>
    <xf numFmtId="0" fontId="25" fillId="2" borderId="8" xfId="2" applyFont="1" applyFill="1" applyBorder="1" applyAlignment="1">
      <alignment horizontal="center" vertical="center"/>
    </xf>
    <xf numFmtId="0" fontId="25" fillId="2" borderId="10" xfId="2" applyFont="1" applyFill="1" applyBorder="1" applyAlignment="1">
      <alignment horizontal="center" vertical="center"/>
    </xf>
    <xf numFmtId="41" fontId="25" fillId="2" borderId="16" xfId="3" applyFont="1" applyFill="1" applyBorder="1" applyAlignment="1">
      <alignment horizontal="center" vertical="center"/>
    </xf>
    <xf numFmtId="41" fontId="25" fillId="2" borderId="93" xfId="3" applyFont="1" applyFill="1" applyBorder="1" applyAlignment="1">
      <alignment horizontal="center" vertical="center"/>
    </xf>
    <xf numFmtId="41" fontId="25" fillId="2" borderId="20" xfId="3" applyFont="1" applyFill="1" applyBorder="1" applyAlignment="1">
      <alignment horizontal="center" vertical="center"/>
    </xf>
    <xf numFmtId="0" fontId="26" fillId="2" borderId="16" xfId="2" applyFont="1" applyFill="1" applyBorder="1" applyAlignment="1">
      <alignment horizontal="center" vertical="center"/>
    </xf>
    <xf numFmtId="0" fontId="26" fillId="2" borderId="26" xfId="2" applyFont="1" applyFill="1" applyBorder="1" applyAlignment="1">
      <alignment horizontal="center" vertical="center"/>
    </xf>
    <xf numFmtId="41" fontId="23" fillId="2" borderId="96" xfId="3" applyFont="1" applyFill="1" applyBorder="1" applyAlignment="1">
      <alignment horizontal="center" vertical="center"/>
    </xf>
    <xf numFmtId="41" fontId="23" fillId="2" borderId="79" xfId="3" applyFont="1" applyFill="1" applyBorder="1" applyAlignment="1">
      <alignment horizontal="center" vertical="center"/>
    </xf>
    <xf numFmtId="41" fontId="23" fillId="2" borderId="80" xfId="3" applyFont="1" applyFill="1" applyBorder="1" applyAlignment="1">
      <alignment horizontal="center" vertical="center"/>
    </xf>
    <xf numFmtId="41" fontId="23" fillId="2" borderId="101" xfId="3" applyFont="1" applyFill="1" applyBorder="1" applyAlignment="1">
      <alignment horizontal="center" vertical="center"/>
    </xf>
    <xf numFmtId="41" fontId="23" fillId="2" borderId="102" xfId="3" applyFont="1" applyFill="1" applyBorder="1" applyAlignment="1">
      <alignment horizontal="center" vertical="center"/>
    </xf>
    <xf numFmtId="41" fontId="23" fillId="2" borderId="103" xfId="3" applyFont="1" applyFill="1" applyBorder="1" applyAlignment="1">
      <alignment horizontal="center" vertical="center"/>
    </xf>
    <xf numFmtId="41" fontId="23" fillId="2" borderId="83" xfId="3" applyFont="1" applyFill="1" applyBorder="1" applyAlignment="1">
      <alignment horizontal="center" vertical="center"/>
    </xf>
    <xf numFmtId="41" fontId="23" fillId="2" borderId="10" xfId="3" applyFont="1" applyFill="1" applyBorder="1" applyAlignment="1">
      <alignment horizontal="center" vertical="center"/>
    </xf>
    <xf numFmtId="41" fontId="23" fillId="2" borderId="6" xfId="3" applyFont="1" applyFill="1" applyBorder="1" applyAlignment="1">
      <alignment horizontal="center" vertical="center"/>
    </xf>
    <xf numFmtId="41" fontId="23" fillId="2" borderId="2" xfId="3" applyFont="1" applyFill="1" applyBorder="1" applyAlignment="1">
      <alignment horizontal="center" vertical="center"/>
    </xf>
    <xf numFmtId="41" fontId="23" fillId="2" borderId="7" xfId="3" applyFont="1" applyFill="1" applyBorder="1" applyAlignment="1">
      <alignment horizontal="center" vertical="center"/>
    </xf>
    <xf numFmtId="41" fontId="23" fillId="2" borderId="1" xfId="3" applyFont="1" applyFill="1" applyBorder="1" applyAlignment="1">
      <alignment horizontal="center" vertical="center"/>
    </xf>
    <xf numFmtId="41" fontId="23" fillId="2" borderId="81" xfId="3" applyFont="1" applyFill="1" applyBorder="1" applyAlignment="1">
      <alignment horizontal="center" vertical="center"/>
    </xf>
    <xf numFmtId="41" fontId="23" fillId="2" borderId="82" xfId="3" applyFont="1" applyFill="1" applyBorder="1" applyAlignment="1">
      <alignment horizontal="center" vertical="center"/>
    </xf>
    <xf numFmtId="41" fontId="23" fillId="2" borderId="97" xfId="3" applyFont="1" applyFill="1" applyBorder="1" applyAlignment="1">
      <alignment horizontal="center" vertical="center"/>
    </xf>
    <xf numFmtId="41" fontId="23" fillId="2" borderId="98" xfId="3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right"/>
    </xf>
    <xf numFmtId="0" fontId="13" fillId="2" borderId="72" xfId="2" applyFont="1" applyFill="1" applyBorder="1" applyAlignment="1" applyProtection="1">
      <alignment horizontal="center" vertical="center"/>
      <protection hidden="1"/>
    </xf>
    <xf numFmtId="0" fontId="13" fillId="2" borderId="73" xfId="2" applyFont="1" applyFill="1" applyBorder="1" applyAlignment="1" applyProtection="1">
      <alignment horizontal="center" vertical="center"/>
      <protection hidden="1"/>
    </xf>
    <xf numFmtId="0" fontId="13" fillId="2" borderId="45" xfId="2" applyFont="1" applyFill="1" applyBorder="1" applyAlignment="1" applyProtection="1">
      <alignment horizontal="center" vertical="center"/>
      <protection hidden="1"/>
    </xf>
    <xf numFmtId="0" fontId="13" fillId="2" borderId="51" xfId="2" applyFont="1" applyFill="1" applyBorder="1" applyAlignment="1" applyProtection="1">
      <alignment horizontal="center" vertical="center"/>
      <protection hidden="1"/>
    </xf>
    <xf numFmtId="0" fontId="13" fillId="2" borderId="49" xfId="2" applyFont="1" applyFill="1" applyBorder="1" applyAlignment="1" applyProtection="1">
      <alignment horizontal="center" vertical="center"/>
      <protection hidden="1"/>
    </xf>
    <xf numFmtId="0" fontId="13" fillId="2" borderId="46" xfId="2" applyFont="1" applyFill="1" applyBorder="1" applyAlignment="1" applyProtection="1">
      <alignment horizontal="center" vertical="center"/>
      <protection hidden="1"/>
    </xf>
    <xf numFmtId="0" fontId="13" fillId="2" borderId="47" xfId="2" applyFont="1" applyFill="1" applyBorder="1" applyAlignment="1" applyProtection="1">
      <alignment horizontal="center" vertical="center"/>
      <protection hidden="1"/>
    </xf>
    <xf numFmtId="0" fontId="13" fillId="2" borderId="48" xfId="2" applyFont="1" applyFill="1" applyBorder="1" applyAlignment="1" applyProtection="1">
      <alignment horizontal="center" vertical="center"/>
      <protection hidden="1"/>
    </xf>
    <xf numFmtId="0" fontId="13" fillId="2" borderId="50" xfId="2" applyFont="1" applyFill="1" applyBorder="1" applyAlignment="1" applyProtection="1">
      <alignment horizontal="center" vertical="center"/>
      <protection hidden="1"/>
    </xf>
  </cellXfs>
  <cellStyles count="6">
    <cellStyle name="쉼표 [0]" xfId="1" builtinId="6"/>
    <cellStyle name="쉼표 [0] 2" xfId="3" xr:uid="{00000000-0005-0000-0000-000001000000}"/>
    <cellStyle name="표준" xfId="0" builtinId="0"/>
    <cellStyle name="표준 2" xfId="2" xr:uid="{00000000-0005-0000-0000-000003000000}"/>
    <cellStyle name="표준 2 2" xfId="5" xr:uid="{00000000-0005-0000-0000-000004000000}"/>
    <cellStyle name="표준 3" xfId="4" xr:uid="{00000000-0005-0000-0000-000005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  <color rgb="FFFF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57149</xdr:rowOff>
    </xdr:from>
    <xdr:to>
      <xdr:col>12</xdr:col>
      <xdr:colOff>191294</xdr:colOff>
      <xdr:row>5</xdr:row>
      <xdr:rowOff>369793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6200" y="852767"/>
          <a:ext cx="11533888" cy="2284879"/>
        </a:xfrm>
        <a:prstGeom prst="rect">
          <a:avLst/>
        </a:prstGeom>
        <a:noFill/>
        <a:ln w="25400" cap="sq" cmpd="sng">
          <a:solidFill>
            <a:srgbClr val="FF0000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600" b="1">
              <a:latin typeface="+mj-ea"/>
              <a:ea typeface="+mj-ea"/>
            </a:rPr>
            <a:t>※ </a:t>
          </a:r>
          <a:r>
            <a:rPr lang="ko-KR" altLang="en-US" sz="1600" b="1">
              <a:latin typeface="+mj-ea"/>
              <a:ea typeface="+mj-ea"/>
            </a:rPr>
            <a:t>작성시 참고사항</a:t>
          </a:r>
          <a:endParaRPr lang="en-US" altLang="ko-KR" sz="1600" b="1">
            <a:latin typeface="+mj-ea"/>
            <a:ea typeface="+mj-ea"/>
          </a:endParaRPr>
        </a:p>
        <a:p>
          <a:r>
            <a:rPr lang="ko-KR" altLang="en-US" sz="1400" b="1">
              <a:latin typeface="+mj-ea"/>
              <a:ea typeface="+mj-ea"/>
            </a:rPr>
            <a:t>①</a:t>
          </a:r>
          <a:r>
            <a:rPr lang="ko-KR" altLang="en-US" sz="1200" b="1">
              <a:latin typeface="+mj-ea"/>
              <a:ea typeface="+mj-ea"/>
            </a:rPr>
            <a:t> </a:t>
          </a:r>
          <a:r>
            <a:rPr lang="ko-KR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공급시기 </a:t>
          </a:r>
          <a:r>
            <a:rPr lang="en-US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</a:t>
          </a:r>
          <a:r>
            <a:rPr lang="ko-KR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추기공급</a:t>
          </a:r>
          <a:r>
            <a:rPr lang="en-US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('23</a:t>
          </a:r>
          <a:r>
            <a:rPr lang="ko-KR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</a:t>
          </a:r>
          <a:r>
            <a:rPr lang="ko-KR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월초 </a:t>
          </a:r>
          <a:r>
            <a:rPr lang="en-US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~ 12</a:t>
          </a:r>
          <a:r>
            <a:rPr lang="ko-KR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월</a:t>
          </a:r>
          <a:r>
            <a:rPr lang="ko-KR" altLang="en-US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초</a:t>
          </a:r>
          <a:r>
            <a:rPr lang="en-US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), </a:t>
          </a:r>
          <a:r>
            <a:rPr lang="ko-KR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춘기공급</a:t>
          </a:r>
          <a:r>
            <a:rPr lang="en-US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('24</a:t>
          </a:r>
          <a:r>
            <a:rPr lang="ko-KR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년 </a:t>
          </a:r>
          <a:r>
            <a:rPr lang="en-US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ko-KR" altLang="en-US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월말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~ 3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월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말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 </a:t>
          </a:r>
          <a:endParaRPr lang="ko-KR" altLang="ko-KR" sz="1600">
            <a:effectLst/>
          </a:endParaRPr>
        </a:p>
        <a:p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- 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시군별 추기공급 시기는 사전조사 결과</a:t>
          </a: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일부 편중되는 경우 원활한 공급을 위해 조정될 수 있음</a:t>
          </a:r>
          <a:endParaRPr lang="ko-KR" altLang="ko-KR" sz="1400">
            <a:effectLst/>
          </a:endParaRPr>
        </a:p>
        <a:p>
          <a:r>
            <a:rPr lang="ko-KR" altLang="en-US" sz="1400" b="1">
              <a:latin typeface="+mj-ea"/>
              <a:ea typeface="+mj-ea"/>
            </a:rPr>
            <a:t>② </a:t>
          </a:r>
          <a:r>
            <a:rPr lang="ko-KR" altLang="en-US" sz="1400" b="1" baseline="0">
              <a:latin typeface="+mj-ea"/>
              <a:ea typeface="+mj-ea"/>
            </a:rPr>
            <a:t>공급품종 </a:t>
          </a:r>
          <a:r>
            <a:rPr lang="en-US" altLang="ko-KR" sz="1400" b="1" baseline="0">
              <a:latin typeface="+mj-ea"/>
              <a:ea typeface="+mj-ea"/>
            </a:rPr>
            <a:t>: 5</a:t>
          </a:r>
          <a:r>
            <a:rPr lang="ko-KR" altLang="en-US" sz="1400" b="1" baseline="0">
              <a:latin typeface="+mj-ea"/>
              <a:ea typeface="+mj-ea"/>
            </a:rPr>
            <a:t>품종</a:t>
          </a:r>
          <a:r>
            <a:rPr lang="en-US" altLang="ko-KR" sz="1400" b="1" baseline="0">
              <a:latin typeface="+mj-ea"/>
              <a:ea typeface="+mj-ea"/>
            </a:rPr>
            <a:t>(</a:t>
          </a:r>
          <a:r>
            <a:rPr lang="ko-KR" altLang="en-US" sz="1400" b="1" baseline="0">
              <a:latin typeface="+mj-ea"/>
              <a:ea typeface="+mj-ea"/>
            </a:rPr>
            <a:t>수미</a:t>
          </a:r>
          <a:r>
            <a:rPr lang="en-US" altLang="ko-KR" sz="1400" b="1" baseline="0">
              <a:latin typeface="+mj-ea"/>
              <a:ea typeface="+mj-ea"/>
            </a:rPr>
            <a:t>, </a:t>
          </a:r>
          <a:r>
            <a:rPr lang="ko-KR" altLang="en-US" sz="1400" b="1" baseline="0">
              <a:latin typeface="+mj-ea"/>
              <a:ea typeface="+mj-ea"/>
            </a:rPr>
            <a:t>조풍</a:t>
          </a:r>
          <a:r>
            <a:rPr lang="en-US" altLang="ko-KR" sz="1400" b="1" baseline="0">
              <a:latin typeface="+mj-ea"/>
              <a:ea typeface="+mj-ea"/>
            </a:rPr>
            <a:t>, </a:t>
          </a:r>
          <a:r>
            <a:rPr lang="ko-KR" altLang="en-US" sz="1400" b="1" baseline="0">
              <a:latin typeface="+mj-ea"/>
              <a:ea typeface="+mj-ea"/>
            </a:rPr>
            <a:t>다미</a:t>
          </a:r>
          <a:r>
            <a:rPr lang="en-US" altLang="ko-KR" sz="1400" b="1" baseline="0">
              <a:latin typeface="+mj-ea"/>
              <a:ea typeface="+mj-ea"/>
            </a:rPr>
            <a:t>, </a:t>
          </a:r>
          <a:r>
            <a:rPr lang="ko-KR" altLang="en-US" sz="1400" b="1" baseline="0">
              <a:latin typeface="+mj-ea"/>
              <a:ea typeface="+mj-ea"/>
            </a:rPr>
            <a:t>풍농</a:t>
          </a:r>
          <a:r>
            <a:rPr lang="en-US" altLang="ko-KR" sz="1400" b="1" baseline="0">
              <a:latin typeface="+mj-ea"/>
              <a:ea typeface="+mj-ea"/>
            </a:rPr>
            <a:t>, </a:t>
          </a:r>
          <a:r>
            <a:rPr lang="ko-KR" altLang="en-US" sz="1400" b="1" baseline="0">
              <a:latin typeface="+mj-ea"/>
              <a:ea typeface="+mj-ea"/>
            </a:rPr>
            <a:t>두백 </a:t>
          </a:r>
          <a:r>
            <a:rPr lang="en-US" altLang="ko-KR" sz="1400" b="1" baseline="0">
              <a:latin typeface="+mj-ea"/>
              <a:ea typeface="+mj-ea"/>
            </a:rPr>
            <a:t>/ </a:t>
          </a:r>
          <a:r>
            <a:rPr lang="ko-KR" altLang="en-US" sz="1400" b="1" baseline="0">
              <a:latin typeface="+mj-ea"/>
              <a:ea typeface="+mj-ea"/>
            </a:rPr>
            <a:t>조풍은 추기만 공급함</a:t>
          </a:r>
          <a:r>
            <a:rPr lang="en-US" altLang="ko-KR" sz="1400" b="1" baseline="0">
              <a:latin typeface="+mj-ea"/>
              <a:ea typeface="+mj-ea"/>
            </a:rPr>
            <a:t>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ko-KR" altLang="en-US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③</a:t>
          </a:r>
          <a:r>
            <a:rPr lang="ko-KR" altLang="ko-KR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14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행정기관</a:t>
          </a:r>
          <a:r>
            <a:rPr lang="en-US" altLang="ko-KR" sz="14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4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작목반</a:t>
          </a:r>
          <a:r>
            <a:rPr lang="en-US" altLang="ko-KR" sz="14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4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단체</a:t>
          </a:r>
          <a:r>
            <a:rPr lang="en-US" altLang="ko-KR" sz="14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4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협의체 등 보급종 </a:t>
          </a:r>
          <a:r>
            <a:rPr lang="ko-KR" altLang="en-US" sz="14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대량 수요가 예상이 </a:t>
          </a:r>
          <a:r>
            <a:rPr lang="ko-KR" altLang="en-US" sz="14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되는 물량은 </a:t>
          </a:r>
          <a:r>
            <a:rPr lang="ko-KR" altLang="en-US" sz="1400" b="1" u="sng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시트</a:t>
          </a:r>
          <a:r>
            <a:rPr lang="en-US" altLang="ko-KR" sz="1400" b="1" u="sng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2</a:t>
          </a:r>
          <a:r>
            <a:rPr lang="ko-KR" altLang="en-US" sz="1400" b="1" u="sng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번에도 </a:t>
          </a:r>
          <a:r>
            <a:rPr lang="ko-KR" alt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기</a:t>
          </a:r>
          <a:r>
            <a:rPr lang="ko-KR" altLang="en-US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재요망</a:t>
          </a:r>
          <a:r>
            <a:rPr lang="en-US" altLang="ko-K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- </a:t>
          </a:r>
          <a:r>
            <a:rPr lang="ko-KR" altLang="en-US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향후  작목반</a:t>
          </a: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단체와  물량 사전확정 및 공급을 위한 기초 자료작성 </a:t>
          </a:r>
          <a:r>
            <a:rPr lang="en-US" altLang="ko-K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읍면</a:t>
          </a:r>
          <a:r>
            <a:rPr lang="ko-KR" altLang="en-US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에서는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작목반</a:t>
          </a: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단체</a:t>
          </a: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협의체가 </a:t>
          </a:r>
          <a:r>
            <a:rPr lang="ko-KR" altLang="en-US" sz="1200" b="1" u="non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원하는 물량을 </a:t>
          </a:r>
          <a:r>
            <a:rPr lang="ko-KR" altLang="en-US" sz="12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사전수요조사 소요량에  포함하여 작성  </a:t>
          </a:r>
          <a:endParaRPr lang="ko-KR" altLang="en-US" sz="1400" b="1" u="sng">
            <a:latin typeface="+mj-ea"/>
            <a:ea typeface="+mj-e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28576</xdr:rowOff>
    </xdr:from>
    <xdr:to>
      <xdr:col>15</xdr:col>
      <xdr:colOff>314325</xdr:colOff>
      <xdr:row>9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76200" y="457201"/>
          <a:ext cx="11972925" cy="2171699"/>
        </a:xfrm>
        <a:prstGeom prst="rect">
          <a:avLst/>
        </a:prstGeom>
        <a:noFill/>
        <a:ln w="25400" cap="sq" cmpd="sng">
          <a:solidFill>
            <a:srgbClr val="FF0000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latin typeface="+mj-ea"/>
              <a:ea typeface="+mj-ea"/>
            </a:rPr>
            <a:t>※ </a:t>
          </a:r>
          <a:r>
            <a:rPr lang="ko-KR" altLang="en-US" sz="1400" b="1">
              <a:latin typeface="+mj-ea"/>
              <a:ea typeface="+mj-ea"/>
            </a:rPr>
            <a:t>작성시 참고사항</a:t>
          </a:r>
          <a:endParaRPr lang="en-US" altLang="ko-K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ko-KR" sz="1400" b="1" u="sng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   (</a:t>
          </a:r>
          <a:r>
            <a:rPr lang="ko-KR" altLang="en-US" sz="1400" b="1" u="sng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목적</a:t>
          </a:r>
          <a:r>
            <a:rPr lang="en-US" altLang="ko-KR" sz="1400" b="1" u="sng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1400" b="1" u="sng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  농업단체 및 업체</a:t>
          </a:r>
          <a:r>
            <a:rPr lang="en-US" altLang="ko-KR" sz="1400" b="1" u="sng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400" b="1" u="sng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작목반 등이 필요한  종자물량  사전 확보 및 공급을 통해</a:t>
          </a:r>
          <a:r>
            <a:rPr lang="ko-KR" altLang="en-US" sz="1400" b="1" u="sng" baseline="0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 해당 단체의</a:t>
          </a:r>
          <a:r>
            <a:rPr lang="ko-KR" altLang="en-US" sz="1400" b="1" u="sng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 사업추진</a:t>
          </a:r>
          <a:r>
            <a:rPr lang="en-US" altLang="ko-KR" sz="1400" b="1" u="sng" baseline="0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1400" b="1" u="sng" baseline="0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기반 마련</a:t>
          </a:r>
          <a:r>
            <a:rPr lang="en-US" altLang="ko-KR" sz="1400" b="1" u="sng" baseline="0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,  </a:t>
          </a:r>
          <a:r>
            <a:rPr lang="ko-KR" altLang="en-US" sz="1400" b="1" u="sng" baseline="0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안정적인 공급 추진</a:t>
          </a:r>
          <a:endParaRPr lang="en-US" altLang="ko-KR" sz="1400" b="1" u="sng">
            <a:solidFill>
              <a:srgbClr val="0000FF"/>
            </a:solidFill>
            <a:effectLst/>
            <a:latin typeface="+mn-lt"/>
            <a:ea typeface="+mn-ea"/>
            <a:cs typeface="+mn-cs"/>
          </a:endParaRPr>
        </a:p>
        <a:p>
          <a:r>
            <a:rPr lang="ko-KR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①</a:t>
          </a:r>
          <a:r>
            <a:rPr lang="en-US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관할행정기관에서는 확정 신청 물량에 대하여 </a:t>
          </a:r>
          <a:r>
            <a:rPr lang="ko-KR" altLang="en-US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단체에서 취소로 인한 문제</a:t>
          </a:r>
          <a:r>
            <a:rPr lang="ko-KR" altLang="en-US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발생시 행정관할에서 소진 처리 하여야 함</a:t>
          </a:r>
          <a:endParaRPr lang="en-US" altLang="ko-KR" sz="12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ko-K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- </a:t>
          </a:r>
          <a:r>
            <a:rPr lang="ko-KR" alt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종자관리유통시스템 물량 확정시 전산상 취소불가 </a:t>
          </a:r>
          <a:endParaRPr lang="en-US" altLang="ko-KR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ko-KR" altLang="en-US" sz="1200" b="1">
              <a:latin typeface="+mj-ea"/>
              <a:ea typeface="+mj-ea"/>
            </a:rPr>
            <a:t>② 수요 물량은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감자보급종  확정수요가 </a:t>
          </a:r>
          <a:r>
            <a:rPr lang="en-US" altLang="ko-KR" sz="12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lang="ko-KR" altLang="ko-KR" sz="12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톤 이상되는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작목반</a:t>
          </a: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단체</a:t>
          </a: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협의체  </a:t>
          </a:r>
          <a:r>
            <a:rPr lang="ko-KR" altLang="en-US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물량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작성</a:t>
          </a: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요망</a:t>
          </a:r>
          <a:endParaRPr lang="ko-KR" altLang="ko-KR" sz="1200">
            <a:effectLst/>
          </a:endParaRPr>
        </a:p>
        <a:p>
          <a:r>
            <a:rPr lang="ko-KR" altLang="en-U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③</a:t>
          </a:r>
          <a:r>
            <a:rPr lang="ko-KR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원하는 공급시기는 추기공급</a:t>
          </a:r>
          <a:r>
            <a:rPr lang="en-US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('23</a:t>
          </a:r>
          <a:r>
            <a:rPr lang="ko-KR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년 </a:t>
          </a:r>
          <a:r>
            <a:rPr lang="en-US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</a:t>
          </a:r>
          <a:r>
            <a:rPr lang="ko-KR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월초 </a:t>
          </a:r>
          <a:r>
            <a:rPr lang="en-US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~ 12</a:t>
          </a:r>
          <a:r>
            <a:rPr lang="ko-KR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월</a:t>
          </a:r>
          <a:r>
            <a:rPr lang="ko-KR" altLang="en-U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초</a:t>
          </a:r>
          <a:r>
            <a:rPr lang="en-US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), </a:t>
          </a:r>
          <a:r>
            <a:rPr lang="ko-KR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춘기공급</a:t>
          </a:r>
          <a:r>
            <a:rPr lang="en-US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('24</a:t>
          </a:r>
          <a:r>
            <a:rPr lang="ko-KR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년 </a:t>
          </a:r>
          <a:r>
            <a:rPr lang="en-US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ko-KR" altLang="ko-KR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월말</a:t>
          </a: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~ 3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월</a:t>
          </a:r>
          <a:r>
            <a:rPr lang="ko-KR" altLang="en-US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말</a:t>
          </a:r>
          <a:r>
            <a:rPr lang="en-US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  </a:t>
          </a:r>
          <a:r>
            <a:rPr lang="ko-KR" altLang="ko-KR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중 구체적 날짜 작성</a:t>
          </a:r>
          <a:endParaRPr lang="ko-KR" altLang="ko-KR" sz="1200">
            <a:effectLst/>
          </a:endParaRPr>
        </a:p>
        <a:p>
          <a:r>
            <a:rPr lang="en-US" altLang="ko-KR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*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사전 공급물량 확정은 차후 신청단체 방문 업무협약 후 진행</a:t>
          </a:r>
          <a:r>
            <a:rPr lang="en-US" altLang="ko-KR" sz="14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14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관할행정기관</a:t>
          </a:r>
          <a:r>
            <a:rPr lang="en-US" altLang="ko-KR" sz="14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14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농협 등 입회</a:t>
          </a:r>
          <a:r>
            <a:rPr lang="en-US" altLang="ko-KR" sz="14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예정</a:t>
          </a:r>
          <a:endParaRPr lang="en-US" altLang="ko-KR" sz="14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ko-K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endParaRPr lang="ko-KR" altLang="en-US" sz="1200" b="1">
            <a:latin typeface="+mj-ea"/>
            <a:ea typeface="+mj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U60"/>
  <sheetViews>
    <sheetView tabSelected="1" zoomScale="85" zoomScaleNormal="85" workbookViewId="0">
      <selection activeCell="A10" sqref="A10:XFD10"/>
    </sheetView>
  </sheetViews>
  <sheetFormatPr defaultRowHeight="16.5" x14ac:dyDescent="0.3"/>
  <cols>
    <col min="1" max="4" width="13" customWidth="1"/>
    <col min="5" max="5" width="21" customWidth="1"/>
    <col min="6" max="6" width="11.75" customWidth="1"/>
    <col min="7" max="14" width="10.875" customWidth="1"/>
    <col min="15" max="15" width="11.75" customWidth="1"/>
    <col min="16" max="21" width="10.875" customWidth="1"/>
  </cols>
  <sheetData>
    <row r="1" spans="1:21" ht="62.25" customHeight="1" thickBot="1" x14ac:dyDescent="0.35">
      <c r="A1" s="108" t="s">
        <v>95</v>
      </c>
      <c r="B1" s="108"/>
      <c r="C1" s="108"/>
      <c r="D1" s="108"/>
      <c r="E1" s="108"/>
      <c r="F1" s="108"/>
      <c r="G1" s="108"/>
      <c r="H1" s="108"/>
      <c r="I1" s="108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</row>
    <row r="2" spans="1:21" ht="39" x14ac:dyDescent="0.3">
      <c r="A2" s="75"/>
      <c r="B2" s="75"/>
      <c r="C2" s="76"/>
      <c r="D2" s="76"/>
      <c r="E2" s="76"/>
      <c r="F2" s="76"/>
      <c r="G2" s="76"/>
      <c r="H2" s="76"/>
      <c r="I2" s="76"/>
    </row>
    <row r="3" spans="1:21" ht="39" x14ac:dyDescent="0.3">
      <c r="A3" s="75"/>
      <c r="B3" s="75"/>
      <c r="C3" s="76"/>
      <c r="D3" s="76"/>
      <c r="E3" s="76"/>
      <c r="F3" s="76"/>
      <c r="G3" s="76"/>
      <c r="H3" s="76"/>
      <c r="I3" s="76"/>
    </row>
    <row r="4" spans="1:21" ht="39" x14ac:dyDescent="0.3">
      <c r="A4" s="75"/>
      <c r="B4" s="75"/>
      <c r="C4" s="76"/>
      <c r="D4" s="76"/>
      <c r="E4" s="76"/>
      <c r="F4" s="76"/>
      <c r="G4" s="76"/>
      <c r="H4" s="76"/>
      <c r="I4" s="76"/>
    </row>
    <row r="5" spans="1:21" ht="39" x14ac:dyDescent="0.3">
      <c r="A5" s="75"/>
      <c r="B5" s="75"/>
      <c r="C5" s="76"/>
      <c r="D5" s="76"/>
      <c r="E5" s="76"/>
      <c r="F5" s="76"/>
      <c r="G5" s="76"/>
      <c r="H5" s="76"/>
      <c r="I5" s="76"/>
    </row>
    <row r="6" spans="1:21" ht="45.75" customHeight="1" x14ac:dyDescent="0.3">
      <c r="A6" s="75"/>
      <c r="B6" s="75"/>
      <c r="C6" s="76"/>
      <c r="D6" s="76"/>
      <c r="E6" s="76"/>
      <c r="F6" s="76"/>
      <c r="G6" s="76"/>
      <c r="H6" s="76"/>
      <c r="I6" s="76"/>
    </row>
    <row r="7" spans="1:21" ht="26.25" x14ac:dyDescent="0.3">
      <c r="A7" s="106" t="s">
        <v>72</v>
      </c>
      <c r="B7" s="106" t="s">
        <v>61</v>
      </c>
      <c r="C7" s="106" t="s">
        <v>62</v>
      </c>
      <c r="D7" s="106"/>
      <c r="E7" s="106"/>
      <c r="F7" s="106" t="s">
        <v>66</v>
      </c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</row>
    <row r="8" spans="1:21" ht="26.25" x14ac:dyDescent="0.3">
      <c r="A8" s="106"/>
      <c r="B8" s="106"/>
      <c r="C8" s="110" t="s">
        <v>67</v>
      </c>
      <c r="D8" s="110" t="s">
        <v>63</v>
      </c>
      <c r="E8" s="110" t="s">
        <v>64</v>
      </c>
      <c r="F8" s="110" t="s">
        <v>8</v>
      </c>
      <c r="G8" s="110" t="s">
        <v>73</v>
      </c>
      <c r="H8" s="110"/>
      <c r="I8" s="110"/>
      <c r="J8" s="110"/>
      <c r="K8" s="110"/>
      <c r="L8" s="110"/>
      <c r="M8" s="110"/>
      <c r="N8" s="110"/>
      <c r="O8" s="110" t="s">
        <v>74</v>
      </c>
      <c r="P8" s="110"/>
      <c r="Q8" s="110"/>
      <c r="R8" s="110"/>
      <c r="S8" s="110"/>
      <c r="T8" s="110"/>
      <c r="U8" s="110"/>
    </row>
    <row r="9" spans="1:21" ht="26.25" x14ac:dyDescent="0.3">
      <c r="A9" s="107"/>
      <c r="B9" s="107"/>
      <c r="C9" s="107"/>
      <c r="D9" s="107"/>
      <c r="E9" s="107"/>
      <c r="F9" s="110"/>
      <c r="G9" s="81" t="s">
        <v>5</v>
      </c>
      <c r="H9" s="81" t="s">
        <v>2</v>
      </c>
      <c r="I9" s="81" t="s">
        <v>3</v>
      </c>
      <c r="J9" s="81" t="s">
        <v>10</v>
      </c>
      <c r="K9" s="81" t="s">
        <v>11</v>
      </c>
      <c r="L9" s="81" t="s">
        <v>39</v>
      </c>
      <c r="M9" s="81" t="s">
        <v>40</v>
      </c>
      <c r="N9" s="81" t="s">
        <v>12</v>
      </c>
      <c r="O9" s="81" t="s">
        <v>5</v>
      </c>
      <c r="P9" s="81" t="s">
        <v>2</v>
      </c>
      <c r="Q9" s="81" t="s">
        <v>10</v>
      </c>
      <c r="R9" s="81" t="s">
        <v>11</v>
      </c>
      <c r="S9" s="81" t="s">
        <v>39</v>
      </c>
      <c r="T9" s="81" t="s">
        <v>40</v>
      </c>
      <c r="U9" s="81" t="s">
        <v>12</v>
      </c>
    </row>
    <row r="10" spans="1:21" ht="26.25" x14ac:dyDescent="0.3">
      <c r="A10" s="77" t="s">
        <v>4</v>
      </c>
      <c r="B10" s="77"/>
      <c r="C10" s="77"/>
      <c r="D10" s="77"/>
      <c r="E10" s="77"/>
      <c r="F10" s="78">
        <f>G10+O10</f>
        <v>2</v>
      </c>
      <c r="G10" s="79">
        <f>H10+I10+J10+K10+L10+M10+N10</f>
        <v>2</v>
      </c>
      <c r="H10" s="79">
        <f t="shared" ref="H10:N10" si="0">SUM(H11:H60)</f>
        <v>1</v>
      </c>
      <c r="I10" s="79">
        <f t="shared" si="0"/>
        <v>0</v>
      </c>
      <c r="J10" s="79">
        <f t="shared" si="0"/>
        <v>0</v>
      </c>
      <c r="K10" s="79">
        <f t="shared" si="0"/>
        <v>0</v>
      </c>
      <c r="L10" s="79">
        <f t="shared" si="0"/>
        <v>0</v>
      </c>
      <c r="M10" s="79">
        <f t="shared" si="0"/>
        <v>0</v>
      </c>
      <c r="N10" s="79">
        <f t="shared" si="0"/>
        <v>1</v>
      </c>
      <c r="O10" s="80">
        <f>P10+Q10+R10+S10+T10+U10</f>
        <v>0</v>
      </c>
      <c r="P10" s="80"/>
      <c r="Q10" s="80"/>
      <c r="R10" s="80"/>
      <c r="S10" s="80"/>
      <c r="T10" s="80"/>
      <c r="U10" s="80"/>
    </row>
    <row r="11" spans="1:21" ht="26.25" x14ac:dyDescent="0.3">
      <c r="A11" s="77">
        <v>1</v>
      </c>
      <c r="B11" s="77" t="s">
        <v>65</v>
      </c>
      <c r="C11" s="77" t="s">
        <v>75</v>
      </c>
      <c r="D11" s="77" t="s">
        <v>76</v>
      </c>
      <c r="E11" s="77" t="s">
        <v>77</v>
      </c>
      <c r="F11" s="78">
        <f>G11+O11</f>
        <v>2</v>
      </c>
      <c r="G11" s="79">
        <f>H11+I11+J11+K11+L11+M11+N11</f>
        <v>2</v>
      </c>
      <c r="H11" s="79">
        <v>1</v>
      </c>
      <c r="I11" s="79"/>
      <c r="J11" s="79"/>
      <c r="K11" s="79"/>
      <c r="L11" s="79"/>
      <c r="M11" s="79"/>
      <c r="N11" s="79">
        <v>1</v>
      </c>
      <c r="O11" s="80">
        <f>P11+Q11+R11+S11+T11+U11</f>
        <v>0</v>
      </c>
      <c r="P11" s="80"/>
      <c r="Q11" s="80"/>
      <c r="R11" s="80"/>
      <c r="S11" s="80"/>
      <c r="T11" s="80"/>
      <c r="U11" s="80"/>
    </row>
    <row r="12" spans="1:21" ht="26.25" x14ac:dyDescent="0.3">
      <c r="A12" s="77">
        <v>2</v>
      </c>
      <c r="B12" s="77"/>
      <c r="C12" s="77"/>
      <c r="D12" s="77"/>
      <c r="E12" s="77"/>
      <c r="F12" s="78">
        <f t="shared" ref="F12:F60" si="1">G12+O12</f>
        <v>0</v>
      </c>
      <c r="G12" s="79">
        <f t="shared" ref="G12:G60" si="2">H12+I12+J12+K12+L12+M12+N12</f>
        <v>0</v>
      </c>
      <c r="H12" s="79"/>
      <c r="I12" s="79"/>
      <c r="J12" s="79"/>
      <c r="K12" s="79"/>
      <c r="L12" s="79"/>
      <c r="M12" s="79"/>
      <c r="N12" s="79"/>
      <c r="O12" s="80">
        <f t="shared" ref="O12:O60" si="3">P12+Q12+R12+S12+T12+U12</f>
        <v>0</v>
      </c>
      <c r="P12" s="80"/>
      <c r="Q12" s="80"/>
      <c r="R12" s="80"/>
      <c r="S12" s="80"/>
      <c r="T12" s="80"/>
      <c r="U12" s="80"/>
    </row>
    <row r="13" spans="1:21" ht="26.25" x14ac:dyDescent="0.3">
      <c r="A13" s="77">
        <v>3</v>
      </c>
      <c r="B13" s="77"/>
      <c r="C13" s="77"/>
      <c r="D13" s="77"/>
      <c r="E13" s="77"/>
      <c r="F13" s="78">
        <f t="shared" si="1"/>
        <v>0</v>
      </c>
      <c r="G13" s="79">
        <f t="shared" si="2"/>
        <v>0</v>
      </c>
      <c r="H13" s="79"/>
      <c r="I13" s="79"/>
      <c r="J13" s="79"/>
      <c r="K13" s="79"/>
      <c r="L13" s="79"/>
      <c r="M13" s="79"/>
      <c r="N13" s="79"/>
      <c r="O13" s="80">
        <f t="shared" si="3"/>
        <v>0</v>
      </c>
      <c r="P13" s="80"/>
      <c r="Q13" s="80"/>
      <c r="R13" s="80"/>
      <c r="S13" s="80"/>
      <c r="T13" s="80"/>
      <c r="U13" s="80"/>
    </row>
    <row r="14" spans="1:21" ht="26.25" x14ac:dyDescent="0.3">
      <c r="A14" s="77">
        <v>4</v>
      </c>
      <c r="B14" s="77"/>
      <c r="C14" s="77"/>
      <c r="D14" s="77"/>
      <c r="E14" s="77"/>
      <c r="F14" s="78">
        <f t="shared" si="1"/>
        <v>0</v>
      </c>
      <c r="G14" s="79">
        <f t="shared" si="2"/>
        <v>0</v>
      </c>
      <c r="H14" s="79"/>
      <c r="I14" s="79"/>
      <c r="J14" s="79"/>
      <c r="K14" s="79"/>
      <c r="L14" s="79"/>
      <c r="M14" s="79"/>
      <c r="N14" s="79"/>
      <c r="O14" s="80">
        <f t="shared" si="3"/>
        <v>0</v>
      </c>
      <c r="P14" s="80"/>
      <c r="Q14" s="80"/>
      <c r="R14" s="80"/>
      <c r="S14" s="80"/>
      <c r="T14" s="80"/>
      <c r="U14" s="80"/>
    </row>
    <row r="15" spans="1:21" ht="26.25" x14ac:dyDescent="0.3">
      <c r="A15" s="77">
        <v>5</v>
      </c>
      <c r="B15" s="77"/>
      <c r="C15" s="77"/>
      <c r="D15" s="77"/>
      <c r="E15" s="77"/>
      <c r="F15" s="78">
        <f t="shared" si="1"/>
        <v>0</v>
      </c>
      <c r="G15" s="79">
        <f t="shared" si="2"/>
        <v>0</v>
      </c>
      <c r="H15" s="79"/>
      <c r="I15" s="79"/>
      <c r="J15" s="79"/>
      <c r="K15" s="79"/>
      <c r="L15" s="79"/>
      <c r="M15" s="79"/>
      <c r="N15" s="79"/>
      <c r="O15" s="80">
        <f t="shared" si="3"/>
        <v>0</v>
      </c>
      <c r="P15" s="80"/>
      <c r="Q15" s="80"/>
      <c r="R15" s="80"/>
      <c r="S15" s="80"/>
      <c r="T15" s="80"/>
      <c r="U15" s="80"/>
    </row>
    <row r="16" spans="1:21" ht="26.25" x14ac:dyDescent="0.3">
      <c r="A16" s="77">
        <v>6</v>
      </c>
      <c r="B16" s="77"/>
      <c r="C16" s="77"/>
      <c r="D16" s="77"/>
      <c r="E16" s="77"/>
      <c r="F16" s="78">
        <f t="shared" si="1"/>
        <v>0</v>
      </c>
      <c r="G16" s="79">
        <f t="shared" si="2"/>
        <v>0</v>
      </c>
      <c r="H16" s="79"/>
      <c r="I16" s="79"/>
      <c r="J16" s="79"/>
      <c r="K16" s="79"/>
      <c r="L16" s="79"/>
      <c r="M16" s="79"/>
      <c r="N16" s="79"/>
      <c r="O16" s="80">
        <f t="shared" si="3"/>
        <v>0</v>
      </c>
      <c r="P16" s="80"/>
      <c r="Q16" s="80"/>
      <c r="R16" s="80"/>
      <c r="S16" s="80"/>
      <c r="T16" s="80"/>
      <c r="U16" s="80"/>
    </row>
    <row r="17" spans="1:21" ht="26.25" x14ac:dyDescent="0.3">
      <c r="A17" s="77">
        <v>7</v>
      </c>
      <c r="B17" s="77"/>
      <c r="C17" s="77"/>
      <c r="D17" s="77"/>
      <c r="E17" s="77"/>
      <c r="F17" s="78">
        <f t="shared" si="1"/>
        <v>0</v>
      </c>
      <c r="G17" s="79">
        <f t="shared" si="2"/>
        <v>0</v>
      </c>
      <c r="H17" s="79"/>
      <c r="I17" s="79"/>
      <c r="J17" s="79"/>
      <c r="K17" s="79"/>
      <c r="L17" s="79"/>
      <c r="M17" s="79"/>
      <c r="N17" s="79"/>
      <c r="O17" s="80">
        <f t="shared" si="3"/>
        <v>0</v>
      </c>
      <c r="P17" s="80"/>
      <c r="Q17" s="80"/>
      <c r="R17" s="80"/>
      <c r="S17" s="80"/>
      <c r="T17" s="80"/>
      <c r="U17" s="80"/>
    </row>
    <row r="18" spans="1:21" ht="26.25" x14ac:dyDescent="0.3">
      <c r="A18" s="77">
        <v>8</v>
      </c>
      <c r="B18" s="77"/>
      <c r="C18" s="77"/>
      <c r="D18" s="77"/>
      <c r="E18" s="77"/>
      <c r="F18" s="78">
        <f t="shared" si="1"/>
        <v>0</v>
      </c>
      <c r="G18" s="79">
        <f t="shared" si="2"/>
        <v>0</v>
      </c>
      <c r="H18" s="79"/>
      <c r="I18" s="79"/>
      <c r="J18" s="79"/>
      <c r="K18" s="79"/>
      <c r="L18" s="79"/>
      <c r="M18" s="79"/>
      <c r="N18" s="79"/>
      <c r="O18" s="80">
        <f t="shared" si="3"/>
        <v>0</v>
      </c>
      <c r="P18" s="80"/>
      <c r="Q18" s="80"/>
      <c r="R18" s="80"/>
      <c r="S18" s="80"/>
      <c r="T18" s="80"/>
      <c r="U18" s="80"/>
    </row>
    <row r="19" spans="1:21" ht="26.25" x14ac:dyDescent="0.3">
      <c r="A19" s="77">
        <v>9</v>
      </c>
      <c r="B19" s="77"/>
      <c r="C19" s="77"/>
      <c r="D19" s="77"/>
      <c r="E19" s="77"/>
      <c r="F19" s="78">
        <f t="shared" si="1"/>
        <v>0</v>
      </c>
      <c r="G19" s="79">
        <f t="shared" si="2"/>
        <v>0</v>
      </c>
      <c r="H19" s="79"/>
      <c r="I19" s="79"/>
      <c r="J19" s="79"/>
      <c r="K19" s="79"/>
      <c r="L19" s="79"/>
      <c r="M19" s="79"/>
      <c r="N19" s="79"/>
      <c r="O19" s="80">
        <f t="shared" si="3"/>
        <v>0</v>
      </c>
      <c r="P19" s="80"/>
      <c r="Q19" s="80"/>
      <c r="R19" s="80"/>
      <c r="S19" s="80"/>
      <c r="T19" s="80"/>
      <c r="U19" s="80"/>
    </row>
    <row r="20" spans="1:21" ht="26.25" x14ac:dyDescent="0.3">
      <c r="A20" s="77">
        <v>10</v>
      </c>
      <c r="B20" s="77"/>
      <c r="C20" s="77"/>
      <c r="D20" s="77"/>
      <c r="E20" s="77"/>
      <c r="F20" s="78">
        <f t="shared" si="1"/>
        <v>0</v>
      </c>
      <c r="G20" s="79">
        <f t="shared" si="2"/>
        <v>0</v>
      </c>
      <c r="H20" s="79"/>
      <c r="I20" s="79"/>
      <c r="J20" s="79"/>
      <c r="K20" s="79"/>
      <c r="L20" s="79"/>
      <c r="M20" s="79"/>
      <c r="N20" s="79"/>
      <c r="O20" s="80">
        <f t="shared" si="3"/>
        <v>0</v>
      </c>
      <c r="P20" s="80"/>
      <c r="Q20" s="80"/>
      <c r="R20" s="80"/>
      <c r="S20" s="80"/>
      <c r="T20" s="80"/>
      <c r="U20" s="80"/>
    </row>
    <row r="21" spans="1:21" ht="26.25" x14ac:dyDescent="0.3">
      <c r="A21" s="77">
        <v>11</v>
      </c>
      <c r="B21" s="77"/>
      <c r="C21" s="77"/>
      <c r="D21" s="77"/>
      <c r="E21" s="77"/>
      <c r="F21" s="78">
        <f t="shared" si="1"/>
        <v>0</v>
      </c>
      <c r="G21" s="79">
        <f t="shared" si="2"/>
        <v>0</v>
      </c>
      <c r="H21" s="79"/>
      <c r="I21" s="79"/>
      <c r="J21" s="79"/>
      <c r="K21" s="79"/>
      <c r="L21" s="79"/>
      <c r="M21" s="79"/>
      <c r="N21" s="79"/>
      <c r="O21" s="80">
        <f t="shared" si="3"/>
        <v>0</v>
      </c>
      <c r="P21" s="80"/>
      <c r="Q21" s="80"/>
      <c r="R21" s="80"/>
      <c r="S21" s="80"/>
      <c r="T21" s="80"/>
      <c r="U21" s="80"/>
    </row>
    <row r="22" spans="1:21" ht="26.25" x14ac:dyDescent="0.3">
      <c r="A22" s="77">
        <v>12</v>
      </c>
      <c r="B22" s="77"/>
      <c r="C22" s="77"/>
      <c r="D22" s="77"/>
      <c r="E22" s="77"/>
      <c r="F22" s="78">
        <f t="shared" si="1"/>
        <v>0</v>
      </c>
      <c r="G22" s="79">
        <f t="shared" si="2"/>
        <v>0</v>
      </c>
      <c r="H22" s="79"/>
      <c r="I22" s="79"/>
      <c r="J22" s="79"/>
      <c r="K22" s="79"/>
      <c r="L22" s="79"/>
      <c r="M22" s="79"/>
      <c r="N22" s="79"/>
      <c r="O22" s="80">
        <f t="shared" si="3"/>
        <v>0</v>
      </c>
      <c r="P22" s="80"/>
      <c r="Q22" s="80"/>
      <c r="R22" s="80"/>
      <c r="S22" s="80"/>
      <c r="T22" s="80"/>
      <c r="U22" s="80"/>
    </row>
    <row r="23" spans="1:21" ht="26.25" x14ac:dyDescent="0.3">
      <c r="A23" s="77">
        <v>13</v>
      </c>
      <c r="B23" s="77"/>
      <c r="C23" s="77"/>
      <c r="D23" s="77"/>
      <c r="E23" s="77"/>
      <c r="F23" s="78">
        <f t="shared" si="1"/>
        <v>0</v>
      </c>
      <c r="G23" s="79">
        <f t="shared" si="2"/>
        <v>0</v>
      </c>
      <c r="H23" s="79"/>
      <c r="I23" s="79"/>
      <c r="J23" s="79"/>
      <c r="K23" s="79"/>
      <c r="L23" s="79"/>
      <c r="M23" s="79"/>
      <c r="N23" s="79"/>
      <c r="O23" s="80">
        <f t="shared" si="3"/>
        <v>0</v>
      </c>
      <c r="P23" s="80"/>
      <c r="Q23" s="80"/>
      <c r="R23" s="80"/>
      <c r="S23" s="80"/>
      <c r="T23" s="80"/>
      <c r="U23" s="80"/>
    </row>
    <row r="24" spans="1:21" ht="26.25" x14ac:dyDescent="0.3">
      <c r="A24" s="77">
        <v>14</v>
      </c>
      <c r="B24" s="77"/>
      <c r="C24" s="77"/>
      <c r="D24" s="77"/>
      <c r="E24" s="77"/>
      <c r="F24" s="78">
        <f t="shared" si="1"/>
        <v>0</v>
      </c>
      <c r="G24" s="79">
        <f t="shared" si="2"/>
        <v>0</v>
      </c>
      <c r="H24" s="79"/>
      <c r="I24" s="79"/>
      <c r="J24" s="79"/>
      <c r="K24" s="79"/>
      <c r="L24" s="79"/>
      <c r="M24" s="79"/>
      <c r="N24" s="79"/>
      <c r="O24" s="80">
        <f t="shared" si="3"/>
        <v>0</v>
      </c>
      <c r="P24" s="80"/>
      <c r="Q24" s="80"/>
      <c r="R24" s="80"/>
      <c r="S24" s="80"/>
      <c r="T24" s="80"/>
      <c r="U24" s="80"/>
    </row>
    <row r="25" spans="1:21" ht="26.25" x14ac:dyDescent="0.3">
      <c r="A25" s="77">
        <v>15</v>
      </c>
      <c r="B25" s="77"/>
      <c r="C25" s="77"/>
      <c r="D25" s="77"/>
      <c r="E25" s="77"/>
      <c r="F25" s="78">
        <f t="shared" si="1"/>
        <v>0</v>
      </c>
      <c r="G25" s="79">
        <f t="shared" si="2"/>
        <v>0</v>
      </c>
      <c r="H25" s="79"/>
      <c r="I25" s="79"/>
      <c r="J25" s="79"/>
      <c r="K25" s="79"/>
      <c r="L25" s="79"/>
      <c r="M25" s="79"/>
      <c r="N25" s="79"/>
      <c r="O25" s="80">
        <f t="shared" si="3"/>
        <v>0</v>
      </c>
      <c r="P25" s="80"/>
      <c r="Q25" s="80"/>
      <c r="R25" s="80"/>
      <c r="S25" s="80"/>
      <c r="T25" s="80"/>
      <c r="U25" s="80"/>
    </row>
    <row r="26" spans="1:21" ht="26.25" x14ac:dyDescent="0.3">
      <c r="A26" s="77">
        <v>16</v>
      </c>
      <c r="B26" s="77"/>
      <c r="C26" s="77"/>
      <c r="D26" s="77"/>
      <c r="E26" s="77"/>
      <c r="F26" s="78">
        <f t="shared" si="1"/>
        <v>0</v>
      </c>
      <c r="G26" s="79">
        <f t="shared" si="2"/>
        <v>0</v>
      </c>
      <c r="H26" s="79"/>
      <c r="I26" s="79"/>
      <c r="J26" s="79"/>
      <c r="K26" s="79"/>
      <c r="L26" s="79"/>
      <c r="M26" s="79"/>
      <c r="N26" s="79"/>
      <c r="O26" s="80">
        <f t="shared" si="3"/>
        <v>0</v>
      </c>
      <c r="P26" s="80"/>
      <c r="Q26" s="80"/>
      <c r="R26" s="80"/>
      <c r="S26" s="80"/>
      <c r="T26" s="80"/>
      <c r="U26" s="80"/>
    </row>
    <row r="27" spans="1:21" ht="26.25" x14ac:dyDescent="0.3">
      <c r="A27" s="77">
        <v>17</v>
      </c>
      <c r="B27" s="77"/>
      <c r="C27" s="77"/>
      <c r="D27" s="77"/>
      <c r="E27" s="77"/>
      <c r="F27" s="78">
        <f t="shared" si="1"/>
        <v>0</v>
      </c>
      <c r="G27" s="79">
        <f t="shared" si="2"/>
        <v>0</v>
      </c>
      <c r="H27" s="79"/>
      <c r="I27" s="79"/>
      <c r="J27" s="79"/>
      <c r="K27" s="79"/>
      <c r="L27" s="79"/>
      <c r="M27" s="79"/>
      <c r="N27" s="79"/>
      <c r="O27" s="80">
        <f t="shared" si="3"/>
        <v>0</v>
      </c>
      <c r="P27" s="80"/>
      <c r="Q27" s="80"/>
      <c r="R27" s="80"/>
      <c r="S27" s="80"/>
      <c r="T27" s="80"/>
      <c r="U27" s="80"/>
    </row>
    <row r="28" spans="1:21" ht="26.25" x14ac:dyDescent="0.3">
      <c r="A28" s="77">
        <v>18</v>
      </c>
      <c r="B28" s="77"/>
      <c r="C28" s="77"/>
      <c r="D28" s="77"/>
      <c r="E28" s="77"/>
      <c r="F28" s="78">
        <f t="shared" si="1"/>
        <v>0</v>
      </c>
      <c r="G28" s="79">
        <f t="shared" si="2"/>
        <v>0</v>
      </c>
      <c r="H28" s="79"/>
      <c r="I28" s="79"/>
      <c r="J28" s="79"/>
      <c r="K28" s="79"/>
      <c r="L28" s="79"/>
      <c r="M28" s="79"/>
      <c r="N28" s="79"/>
      <c r="O28" s="80">
        <f t="shared" si="3"/>
        <v>0</v>
      </c>
      <c r="P28" s="80"/>
      <c r="Q28" s="80"/>
      <c r="R28" s="80"/>
      <c r="S28" s="80"/>
      <c r="T28" s="80"/>
      <c r="U28" s="80"/>
    </row>
    <row r="29" spans="1:21" ht="26.25" x14ac:dyDescent="0.3">
      <c r="A29" s="77">
        <v>19</v>
      </c>
      <c r="B29" s="77"/>
      <c r="C29" s="77"/>
      <c r="D29" s="77"/>
      <c r="E29" s="77"/>
      <c r="F29" s="78">
        <f t="shared" si="1"/>
        <v>0</v>
      </c>
      <c r="G29" s="79">
        <f t="shared" si="2"/>
        <v>0</v>
      </c>
      <c r="H29" s="79"/>
      <c r="I29" s="79"/>
      <c r="J29" s="79"/>
      <c r="K29" s="79"/>
      <c r="L29" s="79"/>
      <c r="M29" s="79"/>
      <c r="N29" s="79"/>
      <c r="O29" s="80">
        <f t="shared" si="3"/>
        <v>0</v>
      </c>
      <c r="P29" s="80"/>
      <c r="Q29" s="80"/>
      <c r="R29" s="80"/>
      <c r="S29" s="80"/>
      <c r="T29" s="80"/>
      <c r="U29" s="80"/>
    </row>
    <row r="30" spans="1:21" ht="26.25" x14ac:dyDescent="0.3">
      <c r="A30" s="77">
        <v>20</v>
      </c>
      <c r="B30" s="77"/>
      <c r="C30" s="77"/>
      <c r="D30" s="77"/>
      <c r="E30" s="77"/>
      <c r="F30" s="78">
        <f t="shared" si="1"/>
        <v>0</v>
      </c>
      <c r="G30" s="79">
        <f t="shared" si="2"/>
        <v>0</v>
      </c>
      <c r="H30" s="79"/>
      <c r="I30" s="79"/>
      <c r="J30" s="79"/>
      <c r="K30" s="79"/>
      <c r="L30" s="79"/>
      <c r="M30" s="79"/>
      <c r="N30" s="79"/>
      <c r="O30" s="80">
        <f t="shared" si="3"/>
        <v>0</v>
      </c>
      <c r="P30" s="80"/>
      <c r="Q30" s="80"/>
      <c r="R30" s="80"/>
      <c r="S30" s="80"/>
      <c r="T30" s="80"/>
      <c r="U30" s="80"/>
    </row>
    <row r="31" spans="1:21" ht="26.25" x14ac:dyDescent="0.3">
      <c r="A31" s="77">
        <v>21</v>
      </c>
      <c r="B31" s="77"/>
      <c r="C31" s="77"/>
      <c r="D31" s="77"/>
      <c r="E31" s="77"/>
      <c r="F31" s="78">
        <f t="shared" si="1"/>
        <v>0</v>
      </c>
      <c r="G31" s="79">
        <f t="shared" si="2"/>
        <v>0</v>
      </c>
      <c r="H31" s="79"/>
      <c r="I31" s="79"/>
      <c r="J31" s="79"/>
      <c r="K31" s="79"/>
      <c r="L31" s="79"/>
      <c r="M31" s="79"/>
      <c r="N31" s="79"/>
      <c r="O31" s="80">
        <f t="shared" si="3"/>
        <v>0</v>
      </c>
      <c r="P31" s="80"/>
      <c r="Q31" s="80"/>
      <c r="R31" s="80"/>
      <c r="S31" s="80"/>
      <c r="T31" s="80"/>
      <c r="U31" s="80"/>
    </row>
    <row r="32" spans="1:21" ht="26.25" x14ac:dyDescent="0.3">
      <c r="A32" s="77">
        <v>22</v>
      </c>
      <c r="B32" s="77"/>
      <c r="C32" s="77"/>
      <c r="D32" s="77"/>
      <c r="E32" s="77"/>
      <c r="F32" s="78">
        <f t="shared" si="1"/>
        <v>0</v>
      </c>
      <c r="G32" s="79">
        <f t="shared" si="2"/>
        <v>0</v>
      </c>
      <c r="H32" s="79"/>
      <c r="I32" s="79"/>
      <c r="J32" s="79"/>
      <c r="K32" s="79"/>
      <c r="L32" s="79"/>
      <c r="M32" s="79"/>
      <c r="N32" s="79"/>
      <c r="O32" s="80">
        <f t="shared" si="3"/>
        <v>0</v>
      </c>
      <c r="P32" s="80"/>
      <c r="Q32" s="80"/>
      <c r="R32" s="80"/>
      <c r="S32" s="80"/>
      <c r="T32" s="80"/>
      <c r="U32" s="80"/>
    </row>
    <row r="33" spans="1:21" ht="26.25" x14ac:dyDescent="0.3">
      <c r="A33" s="77">
        <v>23</v>
      </c>
      <c r="B33" s="77"/>
      <c r="C33" s="77"/>
      <c r="D33" s="77"/>
      <c r="E33" s="77"/>
      <c r="F33" s="78">
        <f t="shared" si="1"/>
        <v>0</v>
      </c>
      <c r="G33" s="79">
        <f t="shared" si="2"/>
        <v>0</v>
      </c>
      <c r="H33" s="79"/>
      <c r="I33" s="79"/>
      <c r="J33" s="79"/>
      <c r="K33" s="79"/>
      <c r="L33" s="79"/>
      <c r="M33" s="79"/>
      <c r="N33" s="79"/>
      <c r="O33" s="80">
        <f t="shared" si="3"/>
        <v>0</v>
      </c>
      <c r="P33" s="80"/>
      <c r="Q33" s="80"/>
      <c r="R33" s="80"/>
      <c r="S33" s="80"/>
      <c r="T33" s="80"/>
      <c r="U33" s="80"/>
    </row>
    <row r="34" spans="1:21" ht="26.25" x14ac:dyDescent="0.3">
      <c r="A34" s="77">
        <v>24</v>
      </c>
      <c r="B34" s="77"/>
      <c r="C34" s="77"/>
      <c r="D34" s="77"/>
      <c r="E34" s="77"/>
      <c r="F34" s="78">
        <f t="shared" si="1"/>
        <v>0</v>
      </c>
      <c r="G34" s="79">
        <f t="shared" si="2"/>
        <v>0</v>
      </c>
      <c r="H34" s="79"/>
      <c r="I34" s="79"/>
      <c r="J34" s="79"/>
      <c r="K34" s="79"/>
      <c r="L34" s="79"/>
      <c r="M34" s="79"/>
      <c r="N34" s="79"/>
      <c r="O34" s="80">
        <f t="shared" si="3"/>
        <v>0</v>
      </c>
      <c r="P34" s="80"/>
      <c r="Q34" s="80"/>
      <c r="R34" s="80"/>
      <c r="S34" s="80"/>
      <c r="T34" s="80"/>
      <c r="U34" s="80"/>
    </row>
    <row r="35" spans="1:21" ht="26.25" x14ac:dyDescent="0.3">
      <c r="A35" s="77">
        <v>25</v>
      </c>
      <c r="B35" s="77"/>
      <c r="C35" s="77"/>
      <c r="D35" s="77"/>
      <c r="E35" s="77"/>
      <c r="F35" s="78">
        <f t="shared" si="1"/>
        <v>0</v>
      </c>
      <c r="G35" s="79">
        <f t="shared" si="2"/>
        <v>0</v>
      </c>
      <c r="H35" s="79"/>
      <c r="I35" s="79"/>
      <c r="J35" s="79"/>
      <c r="K35" s="79"/>
      <c r="L35" s="79"/>
      <c r="M35" s="79"/>
      <c r="N35" s="79"/>
      <c r="O35" s="80">
        <f t="shared" si="3"/>
        <v>0</v>
      </c>
      <c r="P35" s="80"/>
      <c r="Q35" s="80"/>
      <c r="R35" s="80"/>
      <c r="S35" s="80"/>
      <c r="T35" s="80"/>
      <c r="U35" s="80"/>
    </row>
    <row r="36" spans="1:21" ht="26.25" x14ac:dyDescent="0.3">
      <c r="A36" s="77">
        <v>26</v>
      </c>
      <c r="B36" s="77"/>
      <c r="C36" s="77"/>
      <c r="D36" s="77"/>
      <c r="E36" s="77"/>
      <c r="F36" s="78">
        <f t="shared" si="1"/>
        <v>0</v>
      </c>
      <c r="G36" s="79">
        <f t="shared" si="2"/>
        <v>0</v>
      </c>
      <c r="H36" s="79"/>
      <c r="I36" s="79"/>
      <c r="J36" s="79"/>
      <c r="K36" s="79"/>
      <c r="L36" s="79"/>
      <c r="M36" s="79"/>
      <c r="N36" s="79"/>
      <c r="O36" s="80">
        <f t="shared" si="3"/>
        <v>0</v>
      </c>
      <c r="P36" s="80"/>
      <c r="Q36" s="80"/>
      <c r="R36" s="80"/>
      <c r="S36" s="80"/>
      <c r="T36" s="80"/>
      <c r="U36" s="80"/>
    </row>
    <row r="37" spans="1:21" ht="26.25" x14ac:dyDescent="0.3">
      <c r="A37" s="77">
        <v>27</v>
      </c>
      <c r="B37" s="77"/>
      <c r="C37" s="77"/>
      <c r="D37" s="77"/>
      <c r="E37" s="77"/>
      <c r="F37" s="78">
        <f t="shared" si="1"/>
        <v>0</v>
      </c>
      <c r="G37" s="79">
        <f t="shared" si="2"/>
        <v>0</v>
      </c>
      <c r="H37" s="79"/>
      <c r="I37" s="79"/>
      <c r="J37" s="79"/>
      <c r="K37" s="79"/>
      <c r="L37" s="79"/>
      <c r="M37" s="79"/>
      <c r="N37" s="79"/>
      <c r="O37" s="80">
        <f t="shared" si="3"/>
        <v>0</v>
      </c>
      <c r="P37" s="80"/>
      <c r="Q37" s="80"/>
      <c r="R37" s="80"/>
      <c r="S37" s="80"/>
      <c r="T37" s="80"/>
      <c r="U37" s="80"/>
    </row>
    <row r="38" spans="1:21" ht="26.25" x14ac:dyDescent="0.3">
      <c r="A38" s="77">
        <v>28</v>
      </c>
      <c r="B38" s="77"/>
      <c r="C38" s="77"/>
      <c r="D38" s="77"/>
      <c r="E38" s="77"/>
      <c r="F38" s="78">
        <f t="shared" si="1"/>
        <v>0</v>
      </c>
      <c r="G38" s="79">
        <f t="shared" si="2"/>
        <v>0</v>
      </c>
      <c r="H38" s="79"/>
      <c r="I38" s="79"/>
      <c r="J38" s="79"/>
      <c r="K38" s="79"/>
      <c r="L38" s="79"/>
      <c r="M38" s="79"/>
      <c r="N38" s="79"/>
      <c r="O38" s="80">
        <f t="shared" si="3"/>
        <v>0</v>
      </c>
      <c r="P38" s="80"/>
      <c r="Q38" s="80"/>
      <c r="R38" s="80"/>
      <c r="S38" s="80"/>
      <c r="T38" s="80"/>
      <c r="U38" s="80"/>
    </row>
    <row r="39" spans="1:21" ht="26.25" x14ac:dyDescent="0.3">
      <c r="A39" s="77">
        <v>29</v>
      </c>
      <c r="B39" s="77"/>
      <c r="C39" s="77"/>
      <c r="D39" s="77"/>
      <c r="E39" s="77"/>
      <c r="F39" s="78">
        <f t="shared" si="1"/>
        <v>0</v>
      </c>
      <c r="G39" s="79">
        <f t="shared" si="2"/>
        <v>0</v>
      </c>
      <c r="H39" s="79"/>
      <c r="I39" s="79"/>
      <c r="J39" s="79"/>
      <c r="K39" s="79"/>
      <c r="L39" s="79"/>
      <c r="M39" s="79"/>
      <c r="N39" s="79"/>
      <c r="O39" s="80">
        <f t="shared" si="3"/>
        <v>0</v>
      </c>
      <c r="P39" s="80"/>
      <c r="Q39" s="80"/>
      <c r="R39" s="80"/>
      <c r="S39" s="80"/>
      <c r="T39" s="80"/>
      <c r="U39" s="80"/>
    </row>
    <row r="40" spans="1:21" ht="26.25" x14ac:dyDescent="0.3">
      <c r="A40" s="77">
        <v>30</v>
      </c>
      <c r="B40" s="77"/>
      <c r="C40" s="77"/>
      <c r="D40" s="77"/>
      <c r="E40" s="77"/>
      <c r="F40" s="78">
        <f t="shared" si="1"/>
        <v>0</v>
      </c>
      <c r="G40" s="79">
        <f t="shared" si="2"/>
        <v>0</v>
      </c>
      <c r="H40" s="79"/>
      <c r="I40" s="79"/>
      <c r="J40" s="79"/>
      <c r="K40" s="79"/>
      <c r="L40" s="79"/>
      <c r="M40" s="79"/>
      <c r="N40" s="79"/>
      <c r="O40" s="80">
        <f t="shared" si="3"/>
        <v>0</v>
      </c>
      <c r="P40" s="80"/>
      <c r="Q40" s="80"/>
      <c r="R40" s="80"/>
      <c r="S40" s="80"/>
      <c r="T40" s="80"/>
      <c r="U40" s="80"/>
    </row>
    <row r="41" spans="1:21" ht="26.25" x14ac:dyDescent="0.3">
      <c r="A41" s="77">
        <v>31</v>
      </c>
      <c r="B41" s="77"/>
      <c r="C41" s="77"/>
      <c r="D41" s="77"/>
      <c r="E41" s="77"/>
      <c r="F41" s="78">
        <f t="shared" si="1"/>
        <v>0</v>
      </c>
      <c r="G41" s="79">
        <f t="shared" si="2"/>
        <v>0</v>
      </c>
      <c r="H41" s="79"/>
      <c r="I41" s="79"/>
      <c r="J41" s="79"/>
      <c r="K41" s="79"/>
      <c r="L41" s="79"/>
      <c r="M41" s="79"/>
      <c r="N41" s="79"/>
      <c r="O41" s="80">
        <f t="shared" si="3"/>
        <v>0</v>
      </c>
      <c r="P41" s="80"/>
      <c r="Q41" s="80"/>
      <c r="R41" s="80"/>
      <c r="S41" s="80"/>
      <c r="T41" s="80"/>
      <c r="U41" s="80"/>
    </row>
    <row r="42" spans="1:21" ht="26.25" x14ac:dyDescent="0.3">
      <c r="A42" s="77">
        <v>32</v>
      </c>
      <c r="B42" s="77"/>
      <c r="C42" s="77"/>
      <c r="D42" s="77"/>
      <c r="E42" s="77"/>
      <c r="F42" s="78">
        <f t="shared" si="1"/>
        <v>0</v>
      </c>
      <c r="G42" s="79">
        <f t="shared" si="2"/>
        <v>0</v>
      </c>
      <c r="H42" s="79"/>
      <c r="I42" s="79"/>
      <c r="J42" s="79"/>
      <c r="K42" s="79"/>
      <c r="L42" s="79"/>
      <c r="M42" s="79"/>
      <c r="N42" s="79"/>
      <c r="O42" s="80">
        <f t="shared" si="3"/>
        <v>0</v>
      </c>
      <c r="P42" s="80"/>
      <c r="Q42" s="80"/>
      <c r="R42" s="80"/>
      <c r="S42" s="80"/>
      <c r="T42" s="80"/>
      <c r="U42" s="80"/>
    </row>
    <row r="43" spans="1:21" ht="26.25" x14ac:dyDescent="0.3">
      <c r="A43" s="77">
        <v>33</v>
      </c>
      <c r="B43" s="77"/>
      <c r="C43" s="77"/>
      <c r="D43" s="77"/>
      <c r="E43" s="77"/>
      <c r="F43" s="78">
        <f t="shared" si="1"/>
        <v>0</v>
      </c>
      <c r="G43" s="79">
        <f t="shared" si="2"/>
        <v>0</v>
      </c>
      <c r="H43" s="79"/>
      <c r="I43" s="79"/>
      <c r="J43" s="79"/>
      <c r="K43" s="79"/>
      <c r="L43" s="79"/>
      <c r="M43" s="79"/>
      <c r="N43" s="79"/>
      <c r="O43" s="80">
        <f t="shared" si="3"/>
        <v>0</v>
      </c>
      <c r="P43" s="80"/>
      <c r="Q43" s="80"/>
      <c r="R43" s="80"/>
      <c r="S43" s="80"/>
      <c r="T43" s="80"/>
      <c r="U43" s="80"/>
    </row>
    <row r="44" spans="1:21" ht="26.25" x14ac:dyDescent="0.3">
      <c r="A44" s="77">
        <v>34</v>
      </c>
      <c r="B44" s="77"/>
      <c r="C44" s="77"/>
      <c r="D44" s="77"/>
      <c r="E44" s="77"/>
      <c r="F44" s="78">
        <f t="shared" si="1"/>
        <v>0</v>
      </c>
      <c r="G44" s="79">
        <f t="shared" si="2"/>
        <v>0</v>
      </c>
      <c r="H44" s="79"/>
      <c r="I44" s="79"/>
      <c r="J44" s="79"/>
      <c r="K44" s="79"/>
      <c r="L44" s="79"/>
      <c r="M44" s="79"/>
      <c r="N44" s="79"/>
      <c r="O44" s="80">
        <f t="shared" si="3"/>
        <v>0</v>
      </c>
      <c r="P44" s="80"/>
      <c r="Q44" s="80"/>
      <c r="R44" s="80"/>
      <c r="S44" s="80"/>
      <c r="T44" s="80"/>
      <c r="U44" s="80"/>
    </row>
    <row r="45" spans="1:21" ht="26.25" x14ac:dyDescent="0.3">
      <c r="A45" s="77">
        <v>35</v>
      </c>
      <c r="B45" s="77"/>
      <c r="C45" s="77"/>
      <c r="D45" s="77"/>
      <c r="E45" s="77"/>
      <c r="F45" s="78">
        <f t="shared" si="1"/>
        <v>0</v>
      </c>
      <c r="G45" s="79">
        <f t="shared" si="2"/>
        <v>0</v>
      </c>
      <c r="H45" s="79"/>
      <c r="I45" s="79"/>
      <c r="J45" s="79"/>
      <c r="K45" s="79"/>
      <c r="L45" s="79"/>
      <c r="M45" s="79"/>
      <c r="N45" s="79"/>
      <c r="O45" s="80">
        <f t="shared" si="3"/>
        <v>0</v>
      </c>
      <c r="P45" s="80"/>
      <c r="Q45" s="80"/>
      <c r="R45" s="80"/>
      <c r="S45" s="80"/>
      <c r="T45" s="80"/>
      <c r="U45" s="80"/>
    </row>
    <row r="46" spans="1:21" ht="26.25" x14ac:dyDescent="0.3">
      <c r="A46" s="77">
        <v>36</v>
      </c>
      <c r="B46" s="77"/>
      <c r="C46" s="77"/>
      <c r="D46" s="77"/>
      <c r="E46" s="77"/>
      <c r="F46" s="78">
        <f t="shared" si="1"/>
        <v>0</v>
      </c>
      <c r="G46" s="79">
        <f t="shared" si="2"/>
        <v>0</v>
      </c>
      <c r="H46" s="79"/>
      <c r="I46" s="79"/>
      <c r="J46" s="79"/>
      <c r="K46" s="79"/>
      <c r="L46" s="79"/>
      <c r="M46" s="79"/>
      <c r="N46" s="79"/>
      <c r="O46" s="80">
        <f t="shared" si="3"/>
        <v>0</v>
      </c>
      <c r="P46" s="80"/>
      <c r="Q46" s="80"/>
      <c r="R46" s="80"/>
      <c r="S46" s="80"/>
      <c r="T46" s="80"/>
      <c r="U46" s="80"/>
    </row>
    <row r="47" spans="1:21" ht="26.25" x14ac:dyDescent="0.3">
      <c r="A47" s="77">
        <v>37</v>
      </c>
      <c r="B47" s="77"/>
      <c r="C47" s="77"/>
      <c r="D47" s="77"/>
      <c r="E47" s="77"/>
      <c r="F47" s="78">
        <f t="shared" si="1"/>
        <v>0</v>
      </c>
      <c r="G47" s="79">
        <f t="shared" si="2"/>
        <v>0</v>
      </c>
      <c r="H47" s="79"/>
      <c r="I47" s="79"/>
      <c r="J47" s="79"/>
      <c r="K47" s="79"/>
      <c r="L47" s="79"/>
      <c r="M47" s="79"/>
      <c r="N47" s="79"/>
      <c r="O47" s="80">
        <f t="shared" si="3"/>
        <v>0</v>
      </c>
      <c r="P47" s="80"/>
      <c r="Q47" s="80"/>
      <c r="R47" s="80"/>
      <c r="S47" s="80"/>
      <c r="T47" s="80"/>
      <c r="U47" s="80"/>
    </row>
    <row r="48" spans="1:21" ht="26.25" x14ac:dyDescent="0.3">
      <c r="A48" s="77">
        <v>38</v>
      </c>
      <c r="B48" s="77"/>
      <c r="C48" s="77"/>
      <c r="D48" s="77"/>
      <c r="E48" s="77"/>
      <c r="F48" s="78">
        <f t="shared" si="1"/>
        <v>0</v>
      </c>
      <c r="G48" s="79">
        <f t="shared" si="2"/>
        <v>0</v>
      </c>
      <c r="H48" s="79"/>
      <c r="I48" s="79"/>
      <c r="J48" s="79"/>
      <c r="K48" s="79"/>
      <c r="L48" s="79"/>
      <c r="M48" s="79"/>
      <c r="N48" s="79"/>
      <c r="O48" s="80">
        <f t="shared" si="3"/>
        <v>0</v>
      </c>
      <c r="P48" s="80"/>
      <c r="Q48" s="80"/>
      <c r="R48" s="80"/>
      <c r="S48" s="80"/>
      <c r="T48" s="80"/>
      <c r="U48" s="80"/>
    </row>
    <row r="49" spans="1:21" ht="26.25" x14ac:dyDescent="0.3">
      <c r="A49" s="77">
        <v>39</v>
      </c>
      <c r="B49" s="77"/>
      <c r="C49" s="77"/>
      <c r="D49" s="77"/>
      <c r="E49" s="77"/>
      <c r="F49" s="78">
        <f t="shared" si="1"/>
        <v>0</v>
      </c>
      <c r="G49" s="79">
        <f t="shared" si="2"/>
        <v>0</v>
      </c>
      <c r="H49" s="79"/>
      <c r="I49" s="79"/>
      <c r="J49" s="79"/>
      <c r="K49" s="79"/>
      <c r="L49" s="79"/>
      <c r="M49" s="79"/>
      <c r="N49" s="79"/>
      <c r="O49" s="80">
        <f t="shared" si="3"/>
        <v>0</v>
      </c>
      <c r="P49" s="80"/>
      <c r="Q49" s="80"/>
      <c r="R49" s="80"/>
      <c r="S49" s="80"/>
      <c r="T49" s="80"/>
      <c r="U49" s="80"/>
    </row>
    <row r="50" spans="1:21" ht="26.25" x14ac:dyDescent="0.3">
      <c r="A50" s="77">
        <v>40</v>
      </c>
      <c r="B50" s="77"/>
      <c r="C50" s="77"/>
      <c r="D50" s="77"/>
      <c r="E50" s="77"/>
      <c r="F50" s="78">
        <f t="shared" si="1"/>
        <v>0</v>
      </c>
      <c r="G50" s="79">
        <f t="shared" si="2"/>
        <v>0</v>
      </c>
      <c r="H50" s="79"/>
      <c r="I50" s="79"/>
      <c r="J50" s="79"/>
      <c r="K50" s="79"/>
      <c r="L50" s="79"/>
      <c r="M50" s="79"/>
      <c r="N50" s="79"/>
      <c r="O50" s="80">
        <f t="shared" si="3"/>
        <v>0</v>
      </c>
      <c r="P50" s="80"/>
      <c r="Q50" s="80"/>
      <c r="R50" s="80"/>
      <c r="S50" s="80"/>
      <c r="T50" s="80"/>
      <c r="U50" s="80"/>
    </row>
    <row r="51" spans="1:21" ht="26.25" x14ac:dyDescent="0.3">
      <c r="A51" s="77">
        <v>41</v>
      </c>
      <c r="B51" s="77"/>
      <c r="C51" s="77"/>
      <c r="D51" s="77"/>
      <c r="E51" s="77"/>
      <c r="F51" s="78">
        <f t="shared" si="1"/>
        <v>0</v>
      </c>
      <c r="G51" s="79">
        <f t="shared" si="2"/>
        <v>0</v>
      </c>
      <c r="H51" s="79"/>
      <c r="I51" s="79"/>
      <c r="J51" s="79"/>
      <c r="K51" s="79"/>
      <c r="L51" s="79"/>
      <c r="M51" s="79"/>
      <c r="N51" s="79"/>
      <c r="O51" s="80">
        <f t="shared" si="3"/>
        <v>0</v>
      </c>
      <c r="P51" s="80"/>
      <c r="Q51" s="80"/>
      <c r="R51" s="80"/>
      <c r="S51" s="80"/>
      <c r="T51" s="80"/>
      <c r="U51" s="80"/>
    </row>
    <row r="52" spans="1:21" ht="26.25" x14ac:dyDescent="0.3">
      <c r="A52" s="77">
        <v>42</v>
      </c>
      <c r="B52" s="77"/>
      <c r="C52" s="77"/>
      <c r="D52" s="77"/>
      <c r="E52" s="77"/>
      <c r="F52" s="78">
        <f t="shared" si="1"/>
        <v>0</v>
      </c>
      <c r="G52" s="79">
        <f t="shared" si="2"/>
        <v>0</v>
      </c>
      <c r="H52" s="79"/>
      <c r="I52" s="79"/>
      <c r="J52" s="79"/>
      <c r="K52" s="79"/>
      <c r="L52" s="79"/>
      <c r="M52" s="79"/>
      <c r="N52" s="79"/>
      <c r="O52" s="80">
        <f t="shared" si="3"/>
        <v>0</v>
      </c>
      <c r="P52" s="80"/>
      <c r="Q52" s="80"/>
      <c r="R52" s="80"/>
      <c r="S52" s="80"/>
      <c r="T52" s="80"/>
      <c r="U52" s="80"/>
    </row>
    <row r="53" spans="1:21" ht="26.25" x14ac:dyDescent="0.3">
      <c r="A53" s="77">
        <v>43</v>
      </c>
      <c r="B53" s="77"/>
      <c r="C53" s="77"/>
      <c r="D53" s="77"/>
      <c r="E53" s="77"/>
      <c r="F53" s="78">
        <f t="shared" si="1"/>
        <v>0</v>
      </c>
      <c r="G53" s="79">
        <f t="shared" si="2"/>
        <v>0</v>
      </c>
      <c r="H53" s="79"/>
      <c r="I53" s="79"/>
      <c r="J53" s="79"/>
      <c r="K53" s="79"/>
      <c r="L53" s="79"/>
      <c r="M53" s="79"/>
      <c r="N53" s="79"/>
      <c r="O53" s="80">
        <f t="shared" si="3"/>
        <v>0</v>
      </c>
      <c r="P53" s="80"/>
      <c r="Q53" s="80"/>
      <c r="R53" s="80"/>
      <c r="S53" s="80"/>
      <c r="T53" s="80"/>
      <c r="U53" s="80"/>
    </row>
    <row r="54" spans="1:21" ht="26.25" x14ac:dyDescent="0.3">
      <c r="A54" s="77">
        <v>44</v>
      </c>
      <c r="B54" s="77"/>
      <c r="C54" s="77"/>
      <c r="D54" s="77"/>
      <c r="E54" s="77"/>
      <c r="F54" s="78">
        <f t="shared" si="1"/>
        <v>0</v>
      </c>
      <c r="G54" s="79">
        <f t="shared" si="2"/>
        <v>0</v>
      </c>
      <c r="H54" s="79"/>
      <c r="I54" s="79"/>
      <c r="J54" s="79"/>
      <c r="K54" s="79"/>
      <c r="L54" s="79"/>
      <c r="M54" s="79"/>
      <c r="N54" s="79"/>
      <c r="O54" s="80">
        <f t="shared" si="3"/>
        <v>0</v>
      </c>
      <c r="P54" s="80"/>
      <c r="Q54" s="80"/>
      <c r="R54" s="80"/>
      <c r="S54" s="80"/>
      <c r="T54" s="80"/>
      <c r="U54" s="80"/>
    </row>
    <row r="55" spans="1:21" ht="26.25" x14ac:dyDescent="0.3">
      <c r="A55" s="77">
        <v>45</v>
      </c>
      <c r="B55" s="77"/>
      <c r="C55" s="77"/>
      <c r="D55" s="77"/>
      <c r="E55" s="77"/>
      <c r="F55" s="78">
        <f t="shared" si="1"/>
        <v>0</v>
      </c>
      <c r="G55" s="79">
        <f t="shared" si="2"/>
        <v>0</v>
      </c>
      <c r="H55" s="79"/>
      <c r="I55" s="79"/>
      <c r="J55" s="79"/>
      <c r="K55" s="79"/>
      <c r="L55" s="79"/>
      <c r="M55" s="79"/>
      <c r="N55" s="79"/>
      <c r="O55" s="80">
        <f t="shared" si="3"/>
        <v>0</v>
      </c>
      <c r="P55" s="80"/>
      <c r="Q55" s="80"/>
      <c r="R55" s="80"/>
      <c r="S55" s="80"/>
      <c r="T55" s="80"/>
      <c r="U55" s="80"/>
    </row>
    <row r="56" spans="1:21" ht="26.25" x14ac:dyDescent="0.3">
      <c r="A56" s="77">
        <v>46</v>
      </c>
      <c r="B56" s="77"/>
      <c r="C56" s="77"/>
      <c r="D56" s="77"/>
      <c r="E56" s="77"/>
      <c r="F56" s="78">
        <f t="shared" si="1"/>
        <v>0</v>
      </c>
      <c r="G56" s="79">
        <f t="shared" si="2"/>
        <v>0</v>
      </c>
      <c r="H56" s="79"/>
      <c r="I56" s="79"/>
      <c r="J56" s="79"/>
      <c r="K56" s="79"/>
      <c r="L56" s="79"/>
      <c r="M56" s="79"/>
      <c r="N56" s="79"/>
      <c r="O56" s="80">
        <f t="shared" si="3"/>
        <v>0</v>
      </c>
      <c r="P56" s="80"/>
      <c r="Q56" s="80"/>
      <c r="R56" s="80"/>
      <c r="S56" s="80"/>
      <c r="T56" s="80"/>
      <c r="U56" s="80"/>
    </row>
    <row r="57" spans="1:21" ht="26.25" x14ac:dyDescent="0.3">
      <c r="A57" s="77">
        <v>47</v>
      </c>
      <c r="B57" s="77"/>
      <c r="C57" s="77"/>
      <c r="D57" s="77"/>
      <c r="E57" s="77"/>
      <c r="F57" s="78">
        <f t="shared" si="1"/>
        <v>0</v>
      </c>
      <c r="G57" s="79">
        <f t="shared" si="2"/>
        <v>0</v>
      </c>
      <c r="H57" s="79"/>
      <c r="I57" s="79"/>
      <c r="J57" s="79"/>
      <c r="K57" s="79"/>
      <c r="L57" s="79"/>
      <c r="M57" s="79"/>
      <c r="N57" s="79"/>
      <c r="O57" s="80">
        <f t="shared" si="3"/>
        <v>0</v>
      </c>
      <c r="P57" s="80"/>
      <c r="Q57" s="80"/>
      <c r="R57" s="80"/>
      <c r="S57" s="80"/>
      <c r="T57" s="80"/>
      <c r="U57" s="80"/>
    </row>
    <row r="58" spans="1:21" ht="26.25" x14ac:dyDescent="0.3">
      <c r="A58" s="77">
        <v>48</v>
      </c>
      <c r="B58" s="77"/>
      <c r="C58" s="77"/>
      <c r="D58" s="77"/>
      <c r="E58" s="77"/>
      <c r="F58" s="78">
        <f t="shared" si="1"/>
        <v>0</v>
      </c>
      <c r="G58" s="79">
        <f t="shared" si="2"/>
        <v>0</v>
      </c>
      <c r="H58" s="79"/>
      <c r="I58" s="79"/>
      <c r="J58" s="79"/>
      <c r="K58" s="79"/>
      <c r="L58" s="79"/>
      <c r="M58" s="79"/>
      <c r="N58" s="79"/>
      <c r="O58" s="80">
        <f t="shared" si="3"/>
        <v>0</v>
      </c>
      <c r="P58" s="80"/>
      <c r="Q58" s="80"/>
      <c r="R58" s="80"/>
      <c r="S58" s="80"/>
      <c r="T58" s="80"/>
      <c r="U58" s="80"/>
    </row>
    <row r="59" spans="1:21" ht="26.25" x14ac:dyDescent="0.3">
      <c r="A59" s="77">
        <v>49</v>
      </c>
      <c r="B59" s="77"/>
      <c r="C59" s="77"/>
      <c r="D59" s="77"/>
      <c r="E59" s="77"/>
      <c r="F59" s="78">
        <f t="shared" si="1"/>
        <v>0</v>
      </c>
      <c r="G59" s="79">
        <f t="shared" si="2"/>
        <v>0</v>
      </c>
      <c r="H59" s="79"/>
      <c r="I59" s="79"/>
      <c r="J59" s="79"/>
      <c r="K59" s="79"/>
      <c r="L59" s="79"/>
      <c r="M59" s="79"/>
      <c r="N59" s="79"/>
      <c r="O59" s="80">
        <f t="shared" si="3"/>
        <v>0</v>
      </c>
      <c r="P59" s="80"/>
      <c r="Q59" s="80"/>
      <c r="R59" s="80"/>
      <c r="S59" s="80"/>
      <c r="T59" s="80"/>
      <c r="U59" s="80"/>
    </row>
    <row r="60" spans="1:21" ht="26.25" x14ac:dyDescent="0.3">
      <c r="A60" s="77">
        <v>50</v>
      </c>
      <c r="B60" s="77"/>
      <c r="C60" s="77"/>
      <c r="D60" s="77"/>
      <c r="E60" s="77"/>
      <c r="F60" s="78">
        <f t="shared" si="1"/>
        <v>0</v>
      </c>
      <c r="G60" s="79">
        <f t="shared" si="2"/>
        <v>0</v>
      </c>
      <c r="H60" s="79"/>
      <c r="I60" s="79"/>
      <c r="J60" s="79"/>
      <c r="K60" s="79"/>
      <c r="L60" s="79"/>
      <c r="M60" s="79"/>
      <c r="N60" s="79"/>
      <c r="O60" s="80">
        <f t="shared" si="3"/>
        <v>0</v>
      </c>
      <c r="P60" s="80"/>
      <c r="Q60" s="80"/>
      <c r="R60" s="80"/>
      <c r="S60" s="80"/>
      <c r="T60" s="80"/>
      <c r="U60" s="80"/>
    </row>
  </sheetData>
  <mergeCells count="11">
    <mergeCell ref="A7:A9"/>
    <mergeCell ref="A1:U1"/>
    <mergeCell ref="C8:C9"/>
    <mergeCell ref="D8:D9"/>
    <mergeCell ref="E8:E9"/>
    <mergeCell ref="F7:U7"/>
    <mergeCell ref="F8:F9"/>
    <mergeCell ref="G8:N8"/>
    <mergeCell ref="O8:U8"/>
    <mergeCell ref="C7:E7"/>
    <mergeCell ref="B7:B9"/>
  </mergeCells>
  <phoneticPr fontId="3" type="noConversion"/>
  <conditionalFormatting sqref="D26:D37">
    <cfRule type="duplicateValues" dxfId="1" priority="2"/>
  </conditionalFormatting>
  <conditionalFormatting sqref="D10:D25 D38:D60">
    <cfRule type="duplicateValues" dxfId="0" priority="4"/>
  </conditionalFormatting>
  <pageMargins left="0.7" right="0.7" top="0.75" bottom="0.75" header="0.3" footer="0.3"/>
  <pageSetup paperSize="9" scale="4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B62"/>
  <sheetViews>
    <sheetView workbookViewId="0">
      <selection activeCell="F17" sqref="F17"/>
    </sheetView>
  </sheetViews>
  <sheetFormatPr defaultRowHeight="16.5" x14ac:dyDescent="0.3"/>
  <cols>
    <col min="4" max="4" width="18.25" customWidth="1"/>
    <col min="5" max="5" width="12.5" customWidth="1"/>
    <col min="6" max="6" width="15.25" bestFit="1" customWidth="1"/>
    <col min="16" max="16" width="20.75" customWidth="1"/>
    <col min="17" max="17" width="10.125" customWidth="1"/>
  </cols>
  <sheetData>
    <row r="1" spans="1:28" ht="33.75" x14ac:dyDescent="0.3">
      <c r="A1" s="111" t="s">
        <v>96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7"/>
      <c r="S1" s="7"/>
      <c r="T1" s="7"/>
      <c r="U1" s="7"/>
      <c r="V1" s="7"/>
      <c r="W1" s="7"/>
      <c r="X1" s="7"/>
      <c r="Y1" s="7"/>
      <c r="Z1" s="7"/>
      <c r="AA1" s="7"/>
      <c r="AB1" s="7"/>
    </row>
    <row r="2" spans="1:28" ht="33.75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8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 spans="1:28" ht="33.75" x14ac:dyDescent="0.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8"/>
      <c r="R3" s="7"/>
      <c r="S3" s="7"/>
      <c r="T3" s="7"/>
      <c r="U3" s="7"/>
      <c r="V3" s="7"/>
      <c r="W3" s="7"/>
      <c r="X3" s="7"/>
      <c r="Y3" s="7"/>
      <c r="Z3" s="7"/>
      <c r="AA3" s="7"/>
      <c r="AB3" s="7"/>
    </row>
    <row r="4" spans="1:28" ht="17.25" customHeight="1" x14ac:dyDescent="0.3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</row>
    <row r="5" spans="1:28" ht="17.25" customHeight="1" x14ac:dyDescent="0.3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</row>
    <row r="6" spans="1:28" ht="17.25" customHeight="1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28" ht="17.25" customHeight="1" x14ac:dyDescent="0.3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</row>
    <row r="8" spans="1:28" ht="17.25" customHeight="1" x14ac:dyDescent="0.3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</row>
    <row r="9" spans="1:28" ht="17.25" customHeight="1" x14ac:dyDescent="0.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</row>
    <row r="10" spans="1:28" ht="13.5" customHeight="1" x14ac:dyDescent="0.3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</row>
    <row r="11" spans="1:28" ht="9" customHeight="1" thickBot="1" x14ac:dyDescent="0.3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</row>
    <row r="12" spans="1:28" ht="16.5" customHeight="1" x14ac:dyDescent="0.3">
      <c r="A12" s="128" t="s">
        <v>0</v>
      </c>
      <c r="B12" s="114" t="s">
        <v>1</v>
      </c>
      <c r="C12" s="114" t="s">
        <v>31</v>
      </c>
      <c r="D12" s="114" t="s">
        <v>13</v>
      </c>
      <c r="E12" s="114" t="s">
        <v>14</v>
      </c>
      <c r="F12" s="114" t="s">
        <v>15</v>
      </c>
      <c r="G12" s="117" t="s">
        <v>71</v>
      </c>
      <c r="H12" s="118"/>
      <c r="I12" s="118"/>
      <c r="J12" s="118"/>
      <c r="K12" s="118"/>
      <c r="L12" s="118"/>
      <c r="M12" s="119"/>
      <c r="N12" s="117" t="s">
        <v>32</v>
      </c>
      <c r="O12" s="118"/>
      <c r="P12" s="119"/>
      <c r="Q12" s="131" t="s">
        <v>22</v>
      </c>
    </row>
    <row r="13" spans="1:28" x14ac:dyDescent="0.3">
      <c r="A13" s="129"/>
      <c r="B13" s="115"/>
      <c r="C13" s="115"/>
      <c r="D13" s="115"/>
      <c r="E13" s="115"/>
      <c r="F13" s="115"/>
      <c r="G13" s="120"/>
      <c r="H13" s="121"/>
      <c r="I13" s="121"/>
      <c r="J13" s="121"/>
      <c r="K13" s="121"/>
      <c r="L13" s="121"/>
      <c r="M13" s="122"/>
      <c r="N13" s="120"/>
      <c r="O13" s="121"/>
      <c r="P13" s="122"/>
      <c r="Q13" s="132"/>
    </row>
    <row r="14" spans="1:28" ht="16.5" customHeight="1" x14ac:dyDescent="0.3">
      <c r="A14" s="129"/>
      <c r="B14" s="115"/>
      <c r="C14" s="115"/>
      <c r="D14" s="115"/>
      <c r="E14" s="115"/>
      <c r="F14" s="115"/>
      <c r="G14" s="115" t="s">
        <v>23</v>
      </c>
      <c r="H14" s="123" t="s">
        <v>16</v>
      </c>
      <c r="I14" s="112" t="s">
        <v>17</v>
      </c>
      <c r="J14" s="112" t="s">
        <v>18</v>
      </c>
      <c r="K14" s="112" t="s">
        <v>19</v>
      </c>
      <c r="L14" s="112" t="s">
        <v>29</v>
      </c>
      <c r="M14" s="127" t="s">
        <v>30</v>
      </c>
      <c r="N14" s="123" t="s">
        <v>20</v>
      </c>
      <c r="O14" s="112" t="s">
        <v>21</v>
      </c>
      <c r="P14" s="125" t="s">
        <v>24</v>
      </c>
      <c r="Q14" s="132"/>
    </row>
    <row r="15" spans="1:28" ht="17.25" thickBot="1" x14ac:dyDescent="0.35">
      <c r="A15" s="130"/>
      <c r="B15" s="116"/>
      <c r="C15" s="116"/>
      <c r="D15" s="116"/>
      <c r="E15" s="116"/>
      <c r="F15" s="116"/>
      <c r="G15" s="116"/>
      <c r="H15" s="124"/>
      <c r="I15" s="113"/>
      <c r="J15" s="113"/>
      <c r="K15" s="113"/>
      <c r="L15" s="113"/>
      <c r="M15" s="126"/>
      <c r="N15" s="124"/>
      <c r="O15" s="113"/>
      <c r="P15" s="126"/>
      <c r="Q15" s="133"/>
    </row>
    <row r="16" spans="1:28" ht="21.75" customHeight="1" thickTop="1" x14ac:dyDescent="0.3">
      <c r="A16" s="14" t="s">
        <v>58</v>
      </c>
      <c r="B16" s="11" t="s">
        <v>68</v>
      </c>
      <c r="C16" s="11" t="s">
        <v>65</v>
      </c>
      <c r="D16" s="11" t="s">
        <v>69</v>
      </c>
      <c r="E16" s="11" t="s">
        <v>27</v>
      </c>
      <c r="F16" s="11" t="s">
        <v>28</v>
      </c>
      <c r="G16" s="10">
        <f>SUM(H16:M16)</f>
        <v>500</v>
      </c>
      <c r="H16" s="29">
        <v>500</v>
      </c>
      <c r="I16" s="30"/>
      <c r="J16" s="30"/>
      <c r="K16" s="30"/>
      <c r="L16" s="30"/>
      <c r="M16" s="31"/>
      <c r="N16" s="21" t="s">
        <v>25</v>
      </c>
      <c r="O16" s="26"/>
      <c r="P16" s="20" t="s">
        <v>37</v>
      </c>
      <c r="Q16" s="12"/>
    </row>
    <row r="17" spans="1:17" ht="21.75" customHeight="1" x14ac:dyDescent="0.3">
      <c r="A17" s="15" t="s">
        <v>58</v>
      </c>
      <c r="B17" s="13" t="s">
        <v>68</v>
      </c>
      <c r="C17" s="13" t="s">
        <v>65</v>
      </c>
      <c r="D17" s="13" t="s">
        <v>70</v>
      </c>
      <c r="E17" s="13" t="s">
        <v>34</v>
      </c>
      <c r="F17" s="13" t="s">
        <v>35</v>
      </c>
      <c r="G17" s="10">
        <f t="shared" ref="G17:G61" si="0">SUM(H17:M17)</f>
        <v>775</v>
      </c>
      <c r="H17" s="32">
        <v>125</v>
      </c>
      <c r="I17" s="33"/>
      <c r="J17" s="33">
        <v>500</v>
      </c>
      <c r="K17" s="33"/>
      <c r="L17" s="33">
        <v>150</v>
      </c>
      <c r="M17" s="34"/>
      <c r="N17" s="22"/>
      <c r="O17" s="26" t="s">
        <v>25</v>
      </c>
      <c r="P17" s="25" t="s">
        <v>38</v>
      </c>
      <c r="Q17" s="3"/>
    </row>
    <row r="18" spans="1:17" ht="19.5" customHeight="1" x14ac:dyDescent="0.3">
      <c r="A18" s="2"/>
      <c r="B18" s="1"/>
      <c r="C18" s="1"/>
      <c r="D18" s="13" t="s">
        <v>36</v>
      </c>
      <c r="E18" s="1"/>
      <c r="F18" s="1"/>
      <c r="G18" s="9">
        <f t="shared" si="0"/>
        <v>0</v>
      </c>
      <c r="H18" s="35"/>
      <c r="I18" s="36"/>
      <c r="J18" s="36"/>
      <c r="K18" s="36"/>
      <c r="L18" s="36"/>
      <c r="M18" s="37"/>
      <c r="N18" s="23"/>
      <c r="O18" s="27"/>
      <c r="P18" s="18"/>
      <c r="Q18" s="3"/>
    </row>
    <row r="19" spans="1:17" ht="19.5" customHeight="1" x14ac:dyDescent="0.3">
      <c r="A19" s="2"/>
      <c r="B19" s="1"/>
      <c r="C19" s="1"/>
      <c r="D19" s="1"/>
      <c r="E19" s="1"/>
      <c r="F19" s="1"/>
      <c r="G19" s="9">
        <f t="shared" si="0"/>
        <v>0</v>
      </c>
      <c r="H19" s="35"/>
      <c r="I19" s="36"/>
      <c r="J19" s="36"/>
      <c r="K19" s="36"/>
      <c r="L19" s="36"/>
      <c r="M19" s="37"/>
      <c r="N19" s="23"/>
      <c r="O19" s="27"/>
      <c r="P19" s="18"/>
      <c r="Q19" s="3"/>
    </row>
    <row r="20" spans="1:17" ht="19.5" customHeight="1" x14ac:dyDescent="0.3">
      <c r="A20" s="2"/>
      <c r="B20" s="1"/>
      <c r="C20" s="1"/>
      <c r="D20" s="1"/>
      <c r="E20" s="1"/>
      <c r="F20" s="1"/>
      <c r="G20" s="9">
        <f t="shared" si="0"/>
        <v>0</v>
      </c>
      <c r="H20" s="35"/>
      <c r="I20" s="36"/>
      <c r="J20" s="36"/>
      <c r="K20" s="36"/>
      <c r="L20" s="36"/>
      <c r="M20" s="37"/>
      <c r="N20" s="23"/>
      <c r="O20" s="27"/>
      <c r="P20" s="18"/>
      <c r="Q20" s="3"/>
    </row>
    <row r="21" spans="1:17" ht="19.5" customHeight="1" x14ac:dyDescent="0.3">
      <c r="A21" s="2"/>
      <c r="B21" s="1"/>
      <c r="C21" s="1"/>
      <c r="D21" s="1"/>
      <c r="E21" s="1"/>
      <c r="F21" s="1"/>
      <c r="G21" s="9">
        <f t="shared" si="0"/>
        <v>0</v>
      </c>
      <c r="H21" s="35"/>
      <c r="I21" s="36"/>
      <c r="J21" s="36"/>
      <c r="K21" s="36"/>
      <c r="L21" s="36"/>
      <c r="M21" s="37"/>
      <c r="N21" s="23"/>
      <c r="O21" s="27"/>
      <c r="P21" s="18"/>
      <c r="Q21" s="3"/>
    </row>
    <row r="22" spans="1:17" ht="19.5" customHeight="1" x14ac:dyDescent="0.3">
      <c r="A22" s="2"/>
      <c r="B22" s="1"/>
      <c r="C22" s="1"/>
      <c r="D22" s="1"/>
      <c r="E22" s="1"/>
      <c r="F22" s="1"/>
      <c r="G22" s="9">
        <f t="shared" si="0"/>
        <v>0</v>
      </c>
      <c r="H22" s="35"/>
      <c r="I22" s="36"/>
      <c r="J22" s="36"/>
      <c r="K22" s="36"/>
      <c r="L22" s="36"/>
      <c r="M22" s="37"/>
      <c r="N22" s="23"/>
      <c r="O22" s="27"/>
      <c r="P22" s="18"/>
      <c r="Q22" s="3"/>
    </row>
    <row r="23" spans="1:17" ht="19.5" customHeight="1" x14ac:dyDescent="0.3">
      <c r="A23" s="2"/>
      <c r="B23" s="1"/>
      <c r="C23" s="1"/>
      <c r="D23" s="1"/>
      <c r="E23" s="1"/>
      <c r="F23" s="1"/>
      <c r="G23" s="9">
        <f t="shared" si="0"/>
        <v>0</v>
      </c>
      <c r="H23" s="35"/>
      <c r="I23" s="36"/>
      <c r="J23" s="36"/>
      <c r="K23" s="36"/>
      <c r="L23" s="36"/>
      <c r="M23" s="37"/>
      <c r="N23" s="23"/>
      <c r="O23" s="27"/>
      <c r="P23" s="18"/>
      <c r="Q23" s="3"/>
    </row>
    <row r="24" spans="1:17" ht="19.5" customHeight="1" x14ac:dyDescent="0.3">
      <c r="A24" s="2"/>
      <c r="B24" s="1"/>
      <c r="C24" s="1"/>
      <c r="D24" s="1"/>
      <c r="E24" s="1"/>
      <c r="F24" s="1"/>
      <c r="G24" s="9">
        <f t="shared" si="0"/>
        <v>0</v>
      </c>
      <c r="H24" s="35"/>
      <c r="I24" s="36"/>
      <c r="J24" s="36"/>
      <c r="K24" s="36"/>
      <c r="L24" s="36"/>
      <c r="M24" s="37"/>
      <c r="N24" s="23"/>
      <c r="O24" s="27"/>
      <c r="P24" s="18"/>
      <c r="Q24" s="3"/>
    </row>
    <row r="25" spans="1:17" ht="19.5" customHeight="1" x14ac:dyDescent="0.3">
      <c r="A25" s="2"/>
      <c r="B25" s="1"/>
      <c r="C25" s="1"/>
      <c r="D25" s="1"/>
      <c r="E25" s="1"/>
      <c r="F25" s="1"/>
      <c r="G25" s="9">
        <f t="shared" si="0"/>
        <v>0</v>
      </c>
      <c r="H25" s="35"/>
      <c r="I25" s="36"/>
      <c r="J25" s="36"/>
      <c r="K25" s="36"/>
      <c r="L25" s="36"/>
      <c r="M25" s="37"/>
      <c r="N25" s="23"/>
      <c r="O25" s="27"/>
      <c r="P25" s="18"/>
      <c r="Q25" s="3"/>
    </row>
    <row r="26" spans="1:17" ht="19.5" customHeight="1" x14ac:dyDescent="0.3">
      <c r="A26" s="2"/>
      <c r="B26" s="1"/>
      <c r="C26" s="1"/>
      <c r="D26" s="1"/>
      <c r="E26" s="1"/>
      <c r="F26" s="1"/>
      <c r="G26" s="9">
        <f t="shared" si="0"/>
        <v>0</v>
      </c>
      <c r="H26" s="35"/>
      <c r="I26" s="36"/>
      <c r="J26" s="36"/>
      <c r="K26" s="36"/>
      <c r="L26" s="36"/>
      <c r="M26" s="37"/>
      <c r="N26" s="23"/>
      <c r="O26" s="27"/>
      <c r="P26" s="18"/>
      <c r="Q26" s="3"/>
    </row>
    <row r="27" spans="1:17" ht="19.5" customHeight="1" x14ac:dyDescent="0.3">
      <c r="A27" s="2"/>
      <c r="B27" s="1"/>
      <c r="C27" s="1"/>
      <c r="D27" s="1"/>
      <c r="E27" s="1"/>
      <c r="F27" s="1"/>
      <c r="G27" s="9">
        <f t="shared" si="0"/>
        <v>0</v>
      </c>
      <c r="H27" s="35"/>
      <c r="I27" s="36"/>
      <c r="J27" s="36"/>
      <c r="K27" s="36"/>
      <c r="L27" s="36"/>
      <c r="M27" s="37"/>
      <c r="N27" s="23"/>
      <c r="O27" s="27"/>
      <c r="P27" s="18"/>
      <c r="Q27" s="3"/>
    </row>
    <row r="28" spans="1:17" ht="19.5" customHeight="1" x14ac:dyDescent="0.3">
      <c r="A28" s="2"/>
      <c r="B28" s="1"/>
      <c r="C28" s="1"/>
      <c r="D28" s="1"/>
      <c r="E28" s="1"/>
      <c r="F28" s="1"/>
      <c r="G28" s="9">
        <f t="shared" si="0"/>
        <v>0</v>
      </c>
      <c r="H28" s="35"/>
      <c r="I28" s="36"/>
      <c r="J28" s="36"/>
      <c r="K28" s="36"/>
      <c r="L28" s="36"/>
      <c r="M28" s="37"/>
      <c r="N28" s="23"/>
      <c r="O28" s="27"/>
      <c r="P28" s="18"/>
      <c r="Q28" s="3"/>
    </row>
    <row r="29" spans="1:17" ht="19.5" customHeight="1" x14ac:dyDescent="0.3">
      <c r="A29" s="2"/>
      <c r="B29" s="1"/>
      <c r="C29" s="1"/>
      <c r="D29" s="1"/>
      <c r="E29" s="1"/>
      <c r="F29" s="1"/>
      <c r="G29" s="9">
        <f t="shared" si="0"/>
        <v>0</v>
      </c>
      <c r="H29" s="35"/>
      <c r="I29" s="36"/>
      <c r="J29" s="36"/>
      <c r="K29" s="36"/>
      <c r="L29" s="36"/>
      <c r="M29" s="37"/>
      <c r="N29" s="23"/>
      <c r="O29" s="27"/>
      <c r="P29" s="18"/>
      <c r="Q29" s="3"/>
    </row>
    <row r="30" spans="1:17" ht="19.5" customHeight="1" x14ac:dyDescent="0.3">
      <c r="A30" s="2"/>
      <c r="B30" s="1"/>
      <c r="C30" s="1"/>
      <c r="D30" s="1"/>
      <c r="E30" s="1"/>
      <c r="F30" s="1"/>
      <c r="G30" s="9">
        <f t="shared" si="0"/>
        <v>0</v>
      </c>
      <c r="H30" s="35"/>
      <c r="I30" s="36"/>
      <c r="J30" s="36"/>
      <c r="K30" s="36"/>
      <c r="L30" s="36"/>
      <c r="M30" s="37"/>
      <c r="N30" s="23"/>
      <c r="O30" s="27"/>
      <c r="P30" s="18"/>
      <c r="Q30" s="3"/>
    </row>
    <row r="31" spans="1:17" ht="19.5" customHeight="1" x14ac:dyDescent="0.3">
      <c r="A31" s="2"/>
      <c r="B31" s="1"/>
      <c r="C31" s="1"/>
      <c r="D31" s="1"/>
      <c r="E31" s="1"/>
      <c r="F31" s="1"/>
      <c r="G31" s="9">
        <f t="shared" si="0"/>
        <v>0</v>
      </c>
      <c r="H31" s="35"/>
      <c r="I31" s="36"/>
      <c r="J31" s="36"/>
      <c r="K31" s="36"/>
      <c r="L31" s="36"/>
      <c r="M31" s="37"/>
      <c r="N31" s="23"/>
      <c r="O31" s="27"/>
      <c r="P31" s="18"/>
      <c r="Q31" s="3"/>
    </row>
    <row r="32" spans="1:17" ht="19.5" customHeight="1" x14ac:dyDescent="0.3">
      <c r="A32" s="2"/>
      <c r="B32" s="1"/>
      <c r="C32" s="1"/>
      <c r="D32" s="1"/>
      <c r="E32" s="1"/>
      <c r="F32" s="1"/>
      <c r="G32" s="9">
        <f t="shared" si="0"/>
        <v>0</v>
      </c>
      <c r="H32" s="35"/>
      <c r="I32" s="36"/>
      <c r="J32" s="36"/>
      <c r="K32" s="36"/>
      <c r="L32" s="36"/>
      <c r="M32" s="37"/>
      <c r="N32" s="23"/>
      <c r="O32" s="27"/>
      <c r="P32" s="18"/>
      <c r="Q32" s="3"/>
    </row>
    <row r="33" spans="1:17" ht="19.5" customHeight="1" x14ac:dyDescent="0.3">
      <c r="A33" s="2"/>
      <c r="B33" s="1"/>
      <c r="C33" s="1"/>
      <c r="D33" s="1"/>
      <c r="E33" s="1"/>
      <c r="F33" s="1"/>
      <c r="G33" s="9">
        <f t="shared" si="0"/>
        <v>0</v>
      </c>
      <c r="H33" s="35"/>
      <c r="I33" s="36"/>
      <c r="J33" s="36"/>
      <c r="K33" s="36"/>
      <c r="L33" s="36"/>
      <c r="M33" s="37"/>
      <c r="N33" s="23"/>
      <c r="O33" s="27"/>
      <c r="P33" s="18"/>
      <c r="Q33" s="3"/>
    </row>
    <row r="34" spans="1:17" ht="19.5" customHeight="1" x14ac:dyDescent="0.3">
      <c r="A34" s="2"/>
      <c r="B34" s="1"/>
      <c r="C34" s="1"/>
      <c r="D34" s="1"/>
      <c r="E34" s="1"/>
      <c r="F34" s="1"/>
      <c r="G34" s="9">
        <f t="shared" si="0"/>
        <v>0</v>
      </c>
      <c r="H34" s="35"/>
      <c r="I34" s="36"/>
      <c r="J34" s="36"/>
      <c r="K34" s="36"/>
      <c r="L34" s="36"/>
      <c r="M34" s="37"/>
      <c r="N34" s="23"/>
      <c r="O34" s="27"/>
      <c r="P34" s="18"/>
      <c r="Q34" s="3"/>
    </row>
    <row r="35" spans="1:17" ht="19.5" customHeight="1" x14ac:dyDescent="0.3">
      <c r="A35" s="2"/>
      <c r="B35" s="1"/>
      <c r="C35" s="1"/>
      <c r="D35" s="1"/>
      <c r="E35" s="1"/>
      <c r="F35" s="1"/>
      <c r="G35" s="9">
        <f t="shared" si="0"/>
        <v>0</v>
      </c>
      <c r="H35" s="35"/>
      <c r="I35" s="36"/>
      <c r="J35" s="36"/>
      <c r="K35" s="36"/>
      <c r="L35" s="36"/>
      <c r="M35" s="37"/>
      <c r="N35" s="23"/>
      <c r="O35" s="27"/>
      <c r="P35" s="18"/>
      <c r="Q35" s="3"/>
    </row>
    <row r="36" spans="1:17" ht="19.5" customHeight="1" x14ac:dyDescent="0.3">
      <c r="A36" s="2"/>
      <c r="B36" s="1"/>
      <c r="C36" s="1"/>
      <c r="D36" s="1"/>
      <c r="E36" s="1"/>
      <c r="F36" s="1"/>
      <c r="G36" s="9">
        <f t="shared" si="0"/>
        <v>0</v>
      </c>
      <c r="H36" s="35"/>
      <c r="I36" s="36"/>
      <c r="J36" s="36"/>
      <c r="K36" s="36"/>
      <c r="L36" s="36"/>
      <c r="M36" s="37"/>
      <c r="N36" s="23"/>
      <c r="O36" s="27"/>
      <c r="P36" s="18"/>
      <c r="Q36" s="3"/>
    </row>
    <row r="37" spans="1:17" ht="19.5" customHeight="1" x14ac:dyDescent="0.3">
      <c r="A37" s="2"/>
      <c r="B37" s="1"/>
      <c r="C37" s="1"/>
      <c r="D37" s="1"/>
      <c r="E37" s="1"/>
      <c r="F37" s="1"/>
      <c r="G37" s="9">
        <f t="shared" si="0"/>
        <v>0</v>
      </c>
      <c r="H37" s="35"/>
      <c r="I37" s="36"/>
      <c r="J37" s="36"/>
      <c r="K37" s="36"/>
      <c r="L37" s="36"/>
      <c r="M37" s="37"/>
      <c r="N37" s="23"/>
      <c r="O37" s="27"/>
      <c r="P37" s="18"/>
      <c r="Q37" s="3"/>
    </row>
    <row r="38" spans="1:17" ht="19.5" customHeight="1" x14ac:dyDescent="0.3">
      <c r="A38" s="2"/>
      <c r="B38" s="1"/>
      <c r="C38" s="1"/>
      <c r="D38" s="1"/>
      <c r="E38" s="1"/>
      <c r="F38" s="1"/>
      <c r="G38" s="9">
        <f t="shared" si="0"/>
        <v>0</v>
      </c>
      <c r="H38" s="35"/>
      <c r="I38" s="36"/>
      <c r="J38" s="36"/>
      <c r="K38" s="36"/>
      <c r="L38" s="36"/>
      <c r="M38" s="37"/>
      <c r="N38" s="23"/>
      <c r="O38" s="27"/>
      <c r="P38" s="18"/>
      <c r="Q38" s="3"/>
    </row>
    <row r="39" spans="1:17" ht="19.5" customHeight="1" x14ac:dyDescent="0.3">
      <c r="A39" s="2"/>
      <c r="B39" s="1"/>
      <c r="C39" s="1"/>
      <c r="D39" s="1"/>
      <c r="E39" s="1"/>
      <c r="F39" s="1"/>
      <c r="G39" s="9">
        <f t="shared" si="0"/>
        <v>0</v>
      </c>
      <c r="H39" s="35"/>
      <c r="I39" s="36"/>
      <c r="J39" s="36"/>
      <c r="K39" s="36"/>
      <c r="L39" s="36"/>
      <c r="M39" s="37"/>
      <c r="N39" s="23"/>
      <c r="O39" s="27"/>
      <c r="P39" s="18"/>
      <c r="Q39" s="3"/>
    </row>
    <row r="40" spans="1:17" ht="19.5" customHeight="1" x14ac:dyDescent="0.3">
      <c r="A40" s="2"/>
      <c r="B40" s="1"/>
      <c r="C40" s="1"/>
      <c r="D40" s="1"/>
      <c r="E40" s="1"/>
      <c r="F40" s="1"/>
      <c r="G40" s="9">
        <f t="shared" si="0"/>
        <v>0</v>
      </c>
      <c r="H40" s="35"/>
      <c r="I40" s="36"/>
      <c r="J40" s="36"/>
      <c r="K40" s="36"/>
      <c r="L40" s="36"/>
      <c r="M40" s="37"/>
      <c r="N40" s="23"/>
      <c r="O40" s="27"/>
      <c r="P40" s="18"/>
      <c r="Q40" s="3"/>
    </row>
    <row r="41" spans="1:17" ht="19.5" customHeight="1" x14ac:dyDescent="0.3">
      <c r="A41" s="2"/>
      <c r="B41" s="1"/>
      <c r="C41" s="1"/>
      <c r="D41" s="1"/>
      <c r="E41" s="1"/>
      <c r="F41" s="1"/>
      <c r="G41" s="9">
        <f t="shared" si="0"/>
        <v>0</v>
      </c>
      <c r="H41" s="35"/>
      <c r="I41" s="36"/>
      <c r="J41" s="36"/>
      <c r="K41" s="36"/>
      <c r="L41" s="36"/>
      <c r="M41" s="37"/>
      <c r="N41" s="23"/>
      <c r="O41" s="27"/>
      <c r="P41" s="18"/>
      <c r="Q41" s="3"/>
    </row>
    <row r="42" spans="1:17" ht="19.5" customHeight="1" x14ac:dyDescent="0.3">
      <c r="A42" s="2"/>
      <c r="B42" s="1"/>
      <c r="C42" s="1"/>
      <c r="D42" s="1"/>
      <c r="E42" s="1"/>
      <c r="F42" s="1"/>
      <c r="G42" s="9">
        <f t="shared" si="0"/>
        <v>0</v>
      </c>
      <c r="H42" s="35"/>
      <c r="I42" s="36"/>
      <c r="J42" s="36"/>
      <c r="K42" s="36"/>
      <c r="L42" s="36"/>
      <c r="M42" s="37"/>
      <c r="N42" s="23"/>
      <c r="O42" s="27"/>
      <c r="P42" s="18"/>
      <c r="Q42" s="3"/>
    </row>
    <row r="43" spans="1:17" ht="19.5" customHeight="1" x14ac:dyDescent="0.3">
      <c r="A43" s="2"/>
      <c r="B43" s="1"/>
      <c r="C43" s="1"/>
      <c r="D43" s="1"/>
      <c r="E43" s="1"/>
      <c r="F43" s="1"/>
      <c r="G43" s="9">
        <f t="shared" si="0"/>
        <v>0</v>
      </c>
      <c r="H43" s="35"/>
      <c r="I43" s="36"/>
      <c r="J43" s="36"/>
      <c r="K43" s="36"/>
      <c r="L43" s="36"/>
      <c r="M43" s="37"/>
      <c r="N43" s="23"/>
      <c r="O43" s="27"/>
      <c r="P43" s="18"/>
      <c r="Q43" s="3"/>
    </row>
    <row r="44" spans="1:17" ht="19.5" customHeight="1" x14ac:dyDescent="0.3">
      <c r="A44" s="2"/>
      <c r="B44" s="1"/>
      <c r="C44" s="1"/>
      <c r="D44" s="1"/>
      <c r="E44" s="1"/>
      <c r="F44" s="1"/>
      <c r="G44" s="9">
        <f t="shared" si="0"/>
        <v>0</v>
      </c>
      <c r="H44" s="35"/>
      <c r="I44" s="36"/>
      <c r="J44" s="36"/>
      <c r="K44" s="36"/>
      <c r="L44" s="36"/>
      <c r="M44" s="37"/>
      <c r="N44" s="23"/>
      <c r="O44" s="27"/>
      <c r="P44" s="18"/>
      <c r="Q44" s="3"/>
    </row>
    <row r="45" spans="1:17" ht="19.5" customHeight="1" x14ac:dyDescent="0.3">
      <c r="A45" s="2"/>
      <c r="B45" s="1"/>
      <c r="C45" s="1"/>
      <c r="D45" s="1"/>
      <c r="E45" s="1"/>
      <c r="F45" s="1"/>
      <c r="G45" s="9">
        <f t="shared" si="0"/>
        <v>0</v>
      </c>
      <c r="H45" s="35"/>
      <c r="I45" s="36"/>
      <c r="J45" s="36"/>
      <c r="K45" s="36"/>
      <c r="L45" s="36"/>
      <c r="M45" s="37"/>
      <c r="N45" s="23"/>
      <c r="O45" s="27"/>
      <c r="P45" s="18"/>
      <c r="Q45" s="3"/>
    </row>
    <row r="46" spans="1:17" ht="19.5" customHeight="1" x14ac:dyDescent="0.3">
      <c r="A46" s="2"/>
      <c r="B46" s="1"/>
      <c r="C46" s="1"/>
      <c r="D46" s="1"/>
      <c r="E46" s="1"/>
      <c r="F46" s="1"/>
      <c r="G46" s="9">
        <f t="shared" si="0"/>
        <v>0</v>
      </c>
      <c r="H46" s="35"/>
      <c r="I46" s="36"/>
      <c r="J46" s="36"/>
      <c r="K46" s="36"/>
      <c r="L46" s="36"/>
      <c r="M46" s="37"/>
      <c r="N46" s="23"/>
      <c r="O46" s="27"/>
      <c r="P46" s="18"/>
      <c r="Q46" s="3"/>
    </row>
    <row r="47" spans="1:17" ht="19.5" customHeight="1" x14ac:dyDescent="0.3">
      <c r="A47" s="2"/>
      <c r="B47" s="1"/>
      <c r="C47" s="1"/>
      <c r="D47" s="1"/>
      <c r="E47" s="1"/>
      <c r="F47" s="1"/>
      <c r="G47" s="9">
        <f t="shared" si="0"/>
        <v>0</v>
      </c>
      <c r="H47" s="35"/>
      <c r="I47" s="36"/>
      <c r="J47" s="36"/>
      <c r="K47" s="36"/>
      <c r="L47" s="36"/>
      <c r="M47" s="37"/>
      <c r="N47" s="23"/>
      <c r="O47" s="27"/>
      <c r="P47" s="18"/>
      <c r="Q47" s="3"/>
    </row>
    <row r="48" spans="1:17" ht="19.5" customHeight="1" x14ac:dyDescent="0.3">
      <c r="A48" s="2"/>
      <c r="B48" s="1"/>
      <c r="C48" s="1"/>
      <c r="D48" s="1"/>
      <c r="E48" s="1"/>
      <c r="F48" s="1"/>
      <c r="G48" s="9">
        <f t="shared" si="0"/>
        <v>0</v>
      </c>
      <c r="H48" s="35"/>
      <c r="I48" s="36"/>
      <c r="J48" s="36"/>
      <c r="K48" s="36"/>
      <c r="L48" s="36"/>
      <c r="M48" s="37"/>
      <c r="N48" s="23"/>
      <c r="O48" s="27"/>
      <c r="P48" s="18"/>
      <c r="Q48" s="3"/>
    </row>
    <row r="49" spans="1:17" ht="19.5" customHeight="1" x14ac:dyDescent="0.3">
      <c r="A49" s="2"/>
      <c r="B49" s="1"/>
      <c r="C49" s="1"/>
      <c r="D49" s="1"/>
      <c r="E49" s="1"/>
      <c r="F49" s="1"/>
      <c r="G49" s="9">
        <f t="shared" si="0"/>
        <v>0</v>
      </c>
      <c r="H49" s="35"/>
      <c r="I49" s="36"/>
      <c r="J49" s="36"/>
      <c r="K49" s="36"/>
      <c r="L49" s="36"/>
      <c r="M49" s="37"/>
      <c r="N49" s="23"/>
      <c r="O49" s="27"/>
      <c r="P49" s="18"/>
      <c r="Q49" s="3"/>
    </row>
    <row r="50" spans="1:17" ht="19.5" customHeight="1" x14ac:dyDescent="0.3">
      <c r="A50" s="2"/>
      <c r="B50" s="1"/>
      <c r="C50" s="1"/>
      <c r="D50" s="1"/>
      <c r="E50" s="1"/>
      <c r="F50" s="1"/>
      <c r="G50" s="9">
        <f t="shared" si="0"/>
        <v>0</v>
      </c>
      <c r="H50" s="35"/>
      <c r="I50" s="36"/>
      <c r="J50" s="36"/>
      <c r="K50" s="36"/>
      <c r="L50" s="36"/>
      <c r="M50" s="37"/>
      <c r="N50" s="23"/>
      <c r="O50" s="27"/>
      <c r="P50" s="18"/>
      <c r="Q50" s="3"/>
    </row>
    <row r="51" spans="1:17" ht="19.5" customHeight="1" x14ac:dyDescent="0.3">
      <c r="A51" s="2"/>
      <c r="B51" s="1"/>
      <c r="C51" s="1"/>
      <c r="D51" s="1"/>
      <c r="E51" s="1"/>
      <c r="F51" s="1"/>
      <c r="G51" s="9">
        <f t="shared" si="0"/>
        <v>0</v>
      </c>
      <c r="H51" s="35"/>
      <c r="I51" s="36"/>
      <c r="J51" s="36"/>
      <c r="K51" s="36"/>
      <c r="L51" s="36"/>
      <c r="M51" s="37"/>
      <c r="N51" s="23"/>
      <c r="O51" s="27"/>
      <c r="P51" s="18"/>
      <c r="Q51" s="3"/>
    </row>
    <row r="52" spans="1:17" ht="19.5" customHeight="1" x14ac:dyDescent="0.3">
      <c r="A52" s="2"/>
      <c r="B52" s="1"/>
      <c r="C52" s="1"/>
      <c r="D52" s="1"/>
      <c r="E52" s="1"/>
      <c r="F52" s="1"/>
      <c r="G52" s="9">
        <f t="shared" si="0"/>
        <v>0</v>
      </c>
      <c r="H52" s="35"/>
      <c r="I52" s="36"/>
      <c r="J52" s="36"/>
      <c r="K52" s="36"/>
      <c r="L52" s="36"/>
      <c r="M52" s="37"/>
      <c r="N52" s="23"/>
      <c r="O52" s="27"/>
      <c r="P52" s="18"/>
      <c r="Q52" s="3"/>
    </row>
    <row r="53" spans="1:17" ht="19.5" customHeight="1" x14ac:dyDescent="0.3">
      <c r="A53" s="2"/>
      <c r="B53" s="1"/>
      <c r="C53" s="1"/>
      <c r="D53" s="1"/>
      <c r="E53" s="1"/>
      <c r="F53" s="1"/>
      <c r="G53" s="9">
        <f t="shared" si="0"/>
        <v>0</v>
      </c>
      <c r="H53" s="35"/>
      <c r="I53" s="36"/>
      <c r="J53" s="36"/>
      <c r="K53" s="36"/>
      <c r="L53" s="36"/>
      <c r="M53" s="37"/>
      <c r="N53" s="23"/>
      <c r="O53" s="27"/>
      <c r="P53" s="18"/>
      <c r="Q53" s="3"/>
    </row>
    <row r="54" spans="1:17" ht="19.5" customHeight="1" x14ac:dyDescent="0.3">
      <c r="A54" s="2"/>
      <c r="B54" s="1"/>
      <c r="C54" s="1"/>
      <c r="D54" s="1"/>
      <c r="E54" s="1"/>
      <c r="F54" s="1"/>
      <c r="G54" s="9">
        <f t="shared" si="0"/>
        <v>0</v>
      </c>
      <c r="H54" s="35"/>
      <c r="I54" s="36"/>
      <c r="J54" s="36"/>
      <c r="K54" s="36"/>
      <c r="L54" s="36"/>
      <c r="M54" s="37"/>
      <c r="N54" s="23"/>
      <c r="O54" s="27"/>
      <c r="P54" s="18"/>
      <c r="Q54" s="3"/>
    </row>
    <row r="55" spans="1:17" ht="19.5" customHeight="1" x14ac:dyDescent="0.3">
      <c r="A55" s="2"/>
      <c r="B55" s="1"/>
      <c r="C55" s="1"/>
      <c r="D55" s="1"/>
      <c r="E55" s="1"/>
      <c r="F55" s="1"/>
      <c r="G55" s="9">
        <f t="shared" si="0"/>
        <v>0</v>
      </c>
      <c r="H55" s="35"/>
      <c r="I55" s="36"/>
      <c r="J55" s="36"/>
      <c r="K55" s="36"/>
      <c r="L55" s="36"/>
      <c r="M55" s="37"/>
      <c r="N55" s="23"/>
      <c r="O55" s="27"/>
      <c r="P55" s="18"/>
      <c r="Q55" s="3"/>
    </row>
    <row r="56" spans="1:17" ht="19.5" customHeight="1" x14ac:dyDescent="0.3">
      <c r="A56" s="2"/>
      <c r="B56" s="1"/>
      <c r="C56" s="1"/>
      <c r="D56" s="1"/>
      <c r="E56" s="1"/>
      <c r="F56" s="1"/>
      <c r="G56" s="9">
        <f t="shared" si="0"/>
        <v>0</v>
      </c>
      <c r="H56" s="35"/>
      <c r="I56" s="36"/>
      <c r="J56" s="36"/>
      <c r="K56" s="36"/>
      <c r="L56" s="36"/>
      <c r="M56" s="37"/>
      <c r="N56" s="23"/>
      <c r="O56" s="27"/>
      <c r="P56" s="18"/>
      <c r="Q56" s="3"/>
    </row>
    <row r="57" spans="1:17" ht="19.5" customHeight="1" x14ac:dyDescent="0.3">
      <c r="A57" s="2"/>
      <c r="B57" s="1"/>
      <c r="C57" s="1"/>
      <c r="D57" s="1"/>
      <c r="E57" s="1"/>
      <c r="F57" s="1"/>
      <c r="G57" s="9">
        <f t="shared" si="0"/>
        <v>0</v>
      </c>
      <c r="H57" s="35"/>
      <c r="I57" s="36"/>
      <c r="J57" s="36"/>
      <c r="K57" s="36"/>
      <c r="L57" s="36"/>
      <c r="M57" s="37"/>
      <c r="N57" s="23"/>
      <c r="O57" s="27"/>
      <c r="P57" s="18"/>
      <c r="Q57" s="3"/>
    </row>
    <row r="58" spans="1:17" ht="19.5" customHeight="1" x14ac:dyDescent="0.3">
      <c r="A58" s="2"/>
      <c r="B58" s="1"/>
      <c r="C58" s="1"/>
      <c r="D58" s="1"/>
      <c r="E58" s="1"/>
      <c r="F58" s="1"/>
      <c r="G58" s="9">
        <f t="shared" si="0"/>
        <v>0</v>
      </c>
      <c r="H58" s="35"/>
      <c r="I58" s="36"/>
      <c r="J58" s="36"/>
      <c r="K58" s="36"/>
      <c r="L58" s="36"/>
      <c r="M58" s="37"/>
      <c r="N58" s="23"/>
      <c r="O58" s="27"/>
      <c r="P58" s="18"/>
      <c r="Q58" s="3"/>
    </row>
    <row r="59" spans="1:17" ht="19.5" customHeight="1" x14ac:dyDescent="0.3">
      <c r="A59" s="2"/>
      <c r="B59" s="1"/>
      <c r="C59" s="1"/>
      <c r="D59" s="1"/>
      <c r="E59" s="1"/>
      <c r="F59" s="1"/>
      <c r="G59" s="9">
        <f t="shared" si="0"/>
        <v>0</v>
      </c>
      <c r="H59" s="35"/>
      <c r="I59" s="36"/>
      <c r="J59" s="36"/>
      <c r="K59" s="36"/>
      <c r="L59" s="36"/>
      <c r="M59" s="37"/>
      <c r="N59" s="23"/>
      <c r="O59" s="27"/>
      <c r="P59" s="18"/>
      <c r="Q59" s="3"/>
    </row>
    <row r="60" spans="1:17" ht="19.5" customHeight="1" x14ac:dyDescent="0.3">
      <c r="A60" s="2"/>
      <c r="B60" s="1"/>
      <c r="C60" s="1"/>
      <c r="D60" s="1"/>
      <c r="E60" s="1"/>
      <c r="F60" s="1"/>
      <c r="G60" s="9">
        <f t="shared" si="0"/>
        <v>0</v>
      </c>
      <c r="H60" s="35"/>
      <c r="I60" s="36"/>
      <c r="J60" s="36"/>
      <c r="K60" s="36"/>
      <c r="L60" s="36"/>
      <c r="M60" s="37"/>
      <c r="N60" s="23"/>
      <c r="O60" s="27"/>
      <c r="P60" s="18"/>
      <c r="Q60" s="3"/>
    </row>
    <row r="61" spans="1:17" ht="19.5" customHeight="1" x14ac:dyDescent="0.3">
      <c r="A61" s="2"/>
      <c r="B61" s="1"/>
      <c r="C61" s="1"/>
      <c r="D61" s="1"/>
      <c r="E61" s="1"/>
      <c r="F61" s="1"/>
      <c r="G61" s="9">
        <f t="shared" si="0"/>
        <v>0</v>
      </c>
      <c r="H61" s="35"/>
      <c r="I61" s="36"/>
      <c r="J61" s="36"/>
      <c r="K61" s="36"/>
      <c r="L61" s="36"/>
      <c r="M61" s="37"/>
      <c r="N61" s="23"/>
      <c r="O61" s="27"/>
      <c r="P61" s="18"/>
      <c r="Q61" s="3"/>
    </row>
    <row r="62" spans="1:17" ht="19.5" customHeight="1" thickBot="1" x14ac:dyDescent="0.35">
      <c r="A62" s="4"/>
      <c r="B62" s="5"/>
      <c r="C62" s="5"/>
      <c r="D62" s="5"/>
      <c r="E62" s="5"/>
      <c r="F62" s="5"/>
      <c r="G62" s="5"/>
      <c r="H62" s="38"/>
      <c r="I62" s="39"/>
      <c r="J62" s="39"/>
      <c r="K62" s="39"/>
      <c r="L62" s="39"/>
      <c r="M62" s="40"/>
      <c r="N62" s="24"/>
      <c r="O62" s="28"/>
      <c r="P62" s="19"/>
      <c r="Q62" s="6"/>
    </row>
  </sheetData>
  <mergeCells count="20">
    <mergeCell ref="B12:B15"/>
    <mergeCell ref="Q12:Q15"/>
    <mergeCell ref="G12:M13"/>
    <mergeCell ref="G14:G15"/>
    <mergeCell ref="A1:Q1"/>
    <mergeCell ref="L14:L15"/>
    <mergeCell ref="D12:D15"/>
    <mergeCell ref="E12:E15"/>
    <mergeCell ref="F12:F15"/>
    <mergeCell ref="N12:P13"/>
    <mergeCell ref="N14:N15"/>
    <mergeCell ref="O14:O15"/>
    <mergeCell ref="P14:P15"/>
    <mergeCell ref="H14:H15"/>
    <mergeCell ref="I14:I15"/>
    <mergeCell ref="J14:J15"/>
    <mergeCell ref="K14:K15"/>
    <mergeCell ref="C12:C15"/>
    <mergeCell ref="M14:M15"/>
    <mergeCell ref="A12:A15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7"/>
  <sheetViews>
    <sheetView workbookViewId="0">
      <selection activeCell="C16" sqref="C16"/>
    </sheetView>
  </sheetViews>
  <sheetFormatPr defaultRowHeight="16.5" x14ac:dyDescent="0.3"/>
  <cols>
    <col min="3" max="4" width="12.125" bestFit="1" customWidth="1"/>
    <col min="5" max="5" width="10.625" bestFit="1" customWidth="1"/>
    <col min="6" max="8" width="9.25" bestFit="1" customWidth="1"/>
    <col min="9" max="11" width="12.125" bestFit="1" customWidth="1"/>
    <col min="12" max="12" width="10.625" bestFit="1" customWidth="1"/>
    <col min="13" max="15" width="9.25" bestFit="1" customWidth="1"/>
    <col min="16" max="18" width="12.125" bestFit="1" customWidth="1"/>
    <col min="19" max="19" width="10.625" bestFit="1" customWidth="1"/>
  </cols>
  <sheetData>
    <row r="1" spans="1:19" ht="50.25" customHeight="1" x14ac:dyDescent="0.3">
      <c r="A1" s="137" t="s">
        <v>97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</row>
    <row r="2" spans="1:19" ht="19.5" thickBot="1" x14ac:dyDescent="0.35">
      <c r="A2" s="85"/>
      <c r="B2" s="83"/>
      <c r="C2" s="83"/>
      <c r="D2" s="83"/>
      <c r="E2" s="83"/>
      <c r="F2" s="83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4" t="s">
        <v>78</v>
      </c>
    </row>
    <row r="3" spans="1:19" ht="29.25" customHeight="1" thickBot="1" x14ac:dyDescent="0.35">
      <c r="A3" s="138" t="s">
        <v>94</v>
      </c>
      <c r="B3" s="141" t="s">
        <v>61</v>
      </c>
      <c r="C3" s="144" t="s">
        <v>98</v>
      </c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5"/>
    </row>
    <row r="4" spans="1:19" ht="29.25" customHeight="1" x14ac:dyDescent="0.3">
      <c r="A4" s="139"/>
      <c r="B4" s="142"/>
      <c r="C4" s="146" t="s">
        <v>99</v>
      </c>
      <c r="D4" s="147"/>
      <c r="E4" s="147"/>
      <c r="F4" s="147"/>
      <c r="G4" s="147"/>
      <c r="H4" s="147"/>
      <c r="I4" s="148"/>
      <c r="J4" s="149" t="s">
        <v>79</v>
      </c>
      <c r="K4" s="150"/>
      <c r="L4" s="150"/>
      <c r="M4" s="150"/>
      <c r="N4" s="150"/>
      <c r="O4" s="150"/>
      <c r="P4" s="151"/>
      <c r="Q4" s="146" t="s">
        <v>80</v>
      </c>
      <c r="R4" s="147"/>
      <c r="S4" s="148"/>
    </row>
    <row r="5" spans="1:19" ht="21.75" customHeight="1" x14ac:dyDescent="0.3">
      <c r="A5" s="139"/>
      <c r="B5" s="142"/>
      <c r="C5" s="152" t="s">
        <v>4</v>
      </c>
      <c r="D5" s="154" t="s">
        <v>2</v>
      </c>
      <c r="E5" s="156" t="s">
        <v>3</v>
      </c>
      <c r="F5" s="156" t="s">
        <v>10</v>
      </c>
      <c r="G5" s="156" t="s">
        <v>11</v>
      </c>
      <c r="H5" s="156" t="s">
        <v>39</v>
      </c>
      <c r="I5" s="160" t="s">
        <v>12</v>
      </c>
      <c r="J5" s="152" t="s">
        <v>4</v>
      </c>
      <c r="K5" s="154" t="s">
        <v>2</v>
      </c>
      <c r="L5" s="156" t="s">
        <v>3</v>
      </c>
      <c r="M5" s="156" t="s">
        <v>10</v>
      </c>
      <c r="N5" s="156" t="s">
        <v>11</v>
      </c>
      <c r="O5" s="156" t="s">
        <v>39</v>
      </c>
      <c r="P5" s="160" t="s">
        <v>12</v>
      </c>
      <c r="Q5" s="152" t="s">
        <v>4</v>
      </c>
      <c r="R5" s="154" t="s">
        <v>81</v>
      </c>
      <c r="S5" s="158" t="s">
        <v>12</v>
      </c>
    </row>
    <row r="6" spans="1:19" ht="21.75" customHeight="1" x14ac:dyDescent="0.3">
      <c r="A6" s="140"/>
      <c r="B6" s="143"/>
      <c r="C6" s="153"/>
      <c r="D6" s="155"/>
      <c r="E6" s="157"/>
      <c r="F6" s="157"/>
      <c r="G6" s="157"/>
      <c r="H6" s="157"/>
      <c r="I6" s="161"/>
      <c r="J6" s="153"/>
      <c r="K6" s="155"/>
      <c r="L6" s="157"/>
      <c r="M6" s="157"/>
      <c r="N6" s="157"/>
      <c r="O6" s="157"/>
      <c r="P6" s="161"/>
      <c r="Q6" s="153"/>
      <c r="R6" s="155"/>
      <c r="S6" s="159"/>
    </row>
    <row r="7" spans="1:19" ht="21.75" customHeight="1" x14ac:dyDescent="0.3">
      <c r="A7" s="134" t="s">
        <v>83</v>
      </c>
      <c r="B7" s="86" t="s">
        <v>82</v>
      </c>
      <c r="C7" s="87">
        <f t="shared" ref="C7:S7" si="0">SUM(C8:C17)</f>
        <v>80770</v>
      </c>
      <c r="D7" s="88">
        <f t="shared" si="0"/>
        <v>48690</v>
      </c>
      <c r="E7" s="89">
        <f t="shared" si="0"/>
        <v>6300</v>
      </c>
      <c r="F7" s="89">
        <f t="shared" si="0"/>
        <v>400</v>
      </c>
      <c r="G7" s="89">
        <f t="shared" si="0"/>
        <v>600</v>
      </c>
      <c r="H7" s="89">
        <f t="shared" si="0"/>
        <v>200</v>
      </c>
      <c r="I7" s="90">
        <f t="shared" si="0"/>
        <v>24580</v>
      </c>
      <c r="J7" s="87">
        <f t="shared" si="0"/>
        <v>48680</v>
      </c>
      <c r="K7" s="88">
        <f t="shared" si="0"/>
        <v>20600</v>
      </c>
      <c r="L7" s="89">
        <f t="shared" si="0"/>
        <v>6300</v>
      </c>
      <c r="M7" s="89">
        <f t="shared" si="0"/>
        <v>400</v>
      </c>
      <c r="N7" s="89">
        <f t="shared" si="0"/>
        <v>600</v>
      </c>
      <c r="O7" s="89">
        <f t="shared" si="0"/>
        <v>200</v>
      </c>
      <c r="P7" s="90">
        <f t="shared" si="0"/>
        <v>20580</v>
      </c>
      <c r="Q7" s="87">
        <f t="shared" si="0"/>
        <v>32090</v>
      </c>
      <c r="R7" s="88">
        <f t="shared" si="0"/>
        <v>28090</v>
      </c>
      <c r="S7" s="91">
        <f t="shared" si="0"/>
        <v>4000</v>
      </c>
    </row>
    <row r="8" spans="1:19" ht="21.75" customHeight="1" x14ac:dyDescent="0.3">
      <c r="A8" s="135"/>
      <c r="B8" s="92" t="s">
        <v>84</v>
      </c>
      <c r="C8" s="93">
        <f t="shared" ref="C8:C17" si="1">SUM(D8:I8)</f>
        <v>7080</v>
      </c>
      <c r="D8" s="94">
        <f t="shared" ref="D8:D17" si="2">SUM(K8,R8)</f>
        <v>6320</v>
      </c>
      <c r="E8" s="95">
        <f t="shared" ref="E8:E17" si="3">SUM(L8,)</f>
        <v>60</v>
      </c>
      <c r="F8" s="95">
        <f>M8</f>
        <v>0</v>
      </c>
      <c r="G8" s="95">
        <f>N8</f>
        <v>0</v>
      </c>
      <c r="H8" s="95">
        <f>O8</f>
        <v>0</v>
      </c>
      <c r="I8" s="96">
        <f t="shared" ref="I8:I17" si="4">SUM(P8,S8)</f>
        <v>700</v>
      </c>
      <c r="J8" s="93">
        <f>SUM(K8:P8)</f>
        <v>940</v>
      </c>
      <c r="K8" s="94">
        <v>780</v>
      </c>
      <c r="L8" s="95">
        <v>60</v>
      </c>
      <c r="M8" s="95">
        <v>0</v>
      </c>
      <c r="N8" s="95">
        <v>0</v>
      </c>
      <c r="O8" s="97">
        <v>0</v>
      </c>
      <c r="P8" s="96">
        <v>100</v>
      </c>
      <c r="Q8" s="93">
        <f t="shared" ref="Q8:Q17" si="5">SUM(R8:S8)</f>
        <v>6140</v>
      </c>
      <c r="R8" s="94">
        <v>5540</v>
      </c>
      <c r="S8" s="98">
        <v>600</v>
      </c>
    </row>
    <row r="9" spans="1:19" ht="21.75" customHeight="1" x14ac:dyDescent="0.3">
      <c r="A9" s="135"/>
      <c r="B9" s="92" t="s">
        <v>85</v>
      </c>
      <c r="C9" s="93">
        <f t="shared" si="1"/>
        <v>7720</v>
      </c>
      <c r="D9" s="94">
        <f t="shared" si="2"/>
        <v>7020</v>
      </c>
      <c r="E9" s="95">
        <f t="shared" si="3"/>
        <v>0</v>
      </c>
      <c r="F9" s="95">
        <f t="shared" ref="F9:F17" si="6">M9</f>
        <v>0</v>
      </c>
      <c r="G9" s="95">
        <f t="shared" ref="G9:G17" si="7">N9</f>
        <v>0</v>
      </c>
      <c r="H9" s="95">
        <f t="shared" ref="H9:H17" si="8">O9</f>
        <v>0</v>
      </c>
      <c r="I9" s="96">
        <f t="shared" si="4"/>
        <v>700</v>
      </c>
      <c r="J9" s="93">
        <f t="shared" ref="J9:J17" si="9">SUM(K9:P9)</f>
        <v>3680</v>
      </c>
      <c r="K9" s="94">
        <v>2980</v>
      </c>
      <c r="L9" s="95">
        <v>0</v>
      </c>
      <c r="M9" s="95">
        <v>0</v>
      </c>
      <c r="N9" s="95">
        <v>0</v>
      </c>
      <c r="O9" s="97">
        <v>0</v>
      </c>
      <c r="P9" s="96">
        <v>700</v>
      </c>
      <c r="Q9" s="93">
        <f t="shared" si="5"/>
        <v>4040</v>
      </c>
      <c r="R9" s="94">
        <v>4040</v>
      </c>
      <c r="S9" s="98">
        <v>0</v>
      </c>
    </row>
    <row r="10" spans="1:19" ht="21.75" customHeight="1" x14ac:dyDescent="0.3">
      <c r="A10" s="135"/>
      <c r="B10" s="92" t="s">
        <v>86</v>
      </c>
      <c r="C10" s="93">
        <f t="shared" si="1"/>
        <v>2340</v>
      </c>
      <c r="D10" s="94">
        <f t="shared" si="2"/>
        <v>1360</v>
      </c>
      <c r="E10" s="95">
        <f t="shared" si="3"/>
        <v>0</v>
      </c>
      <c r="F10" s="95">
        <f t="shared" si="6"/>
        <v>0</v>
      </c>
      <c r="G10" s="95">
        <f t="shared" si="7"/>
        <v>0</v>
      </c>
      <c r="H10" s="95">
        <f t="shared" si="8"/>
        <v>0</v>
      </c>
      <c r="I10" s="96">
        <f t="shared" si="4"/>
        <v>980</v>
      </c>
      <c r="J10" s="93">
        <f t="shared" si="9"/>
        <v>920</v>
      </c>
      <c r="K10" s="94">
        <v>100</v>
      </c>
      <c r="L10" s="95">
        <v>0</v>
      </c>
      <c r="M10" s="95">
        <v>0</v>
      </c>
      <c r="N10" s="95">
        <v>0</v>
      </c>
      <c r="O10" s="97">
        <v>0</v>
      </c>
      <c r="P10" s="96">
        <v>820</v>
      </c>
      <c r="Q10" s="93">
        <f t="shared" si="5"/>
        <v>1420</v>
      </c>
      <c r="R10" s="94">
        <v>1260</v>
      </c>
      <c r="S10" s="98">
        <v>160</v>
      </c>
    </row>
    <row r="11" spans="1:19" ht="21.75" customHeight="1" x14ac:dyDescent="0.3">
      <c r="A11" s="135"/>
      <c r="B11" s="92" t="s">
        <v>87</v>
      </c>
      <c r="C11" s="93">
        <f t="shared" si="1"/>
        <v>17840</v>
      </c>
      <c r="D11" s="94">
        <f t="shared" si="2"/>
        <v>3340</v>
      </c>
      <c r="E11" s="95">
        <f t="shared" si="3"/>
        <v>1660</v>
      </c>
      <c r="F11" s="95">
        <f t="shared" si="6"/>
        <v>400</v>
      </c>
      <c r="G11" s="95">
        <f t="shared" si="7"/>
        <v>0</v>
      </c>
      <c r="H11" s="95">
        <f t="shared" si="8"/>
        <v>0</v>
      </c>
      <c r="I11" s="96">
        <f t="shared" si="4"/>
        <v>12440</v>
      </c>
      <c r="J11" s="93">
        <f t="shared" si="9"/>
        <v>15400</v>
      </c>
      <c r="K11" s="94">
        <v>2360</v>
      </c>
      <c r="L11" s="95">
        <v>1660</v>
      </c>
      <c r="M11" s="95">
        <v>400</v>
      </c>
      <c r="N11" s="95">
        <v>0</v>
      </c>
      <c r="O11" s="97">
        <v>0</v>
      </c>
      <c r="P11" s="96">
        <v>10980</v>
      </c>
      <c r="Q11" s="93">
        <f t="shared" si="5"/>
        <v>2440</v>
      </c>
      <c r="R11" s="94">
        <v>980</v>
      </c>
      <c r="S11" s="98">
        <v>1460</v>
      </c>
    </row>
    <row r="12" spans="1:19" ht="21.75" customHeight="1" x14ac:dyDescent="0.3">
      <c r="A12" s="135"/>
      <c r="B12" s="92" t="s">
        <v>88</v>
      </c>
      <c r="C12" s="93">
        <f t="shared" si="1"/>
        <v>15220</v>
      </c>
      <c r="D12" s="94">
        <f t="shared" si="2"/>
        <v>14300</v>
      </c>
      <c r="E12" s="95">
        <f t="shared" si="3"/>
        <v>0</v>
      </c>
      <c r="F12" s="95">
        <f t="shared" si="6"/>
        <v>0</v>
      </c>
      <c r="G12" s="95">
        <f t="shared" si="7"/>
        <v>600</v>
      </c>
      <c r="H12" s="95">
        <f t="shared" si="8"/>
        <v>0</v>
      </c>
      <c r="I12" s="96">
        <f t="shared" si="4"/>
        <v>320</v>
      </c>
      <c r="J12" s="93">
        <f t="shared" si="9"/>
        <v>5040</v>
      </c>
      <c r="K12" s="94">
        <v>4220</v>
      </c>
      <c r="L12" s="95">
        <v>0</v>
      </c>
      <c r="M12" s="95">
        <v>0</v>
      </c>
      <c r="N12" s="95">
        <v>600</v>
      </c>
      <c r="O12" s="97">
        <v>0</v>
      </c>
      <c r="P12" s="96">
        <v>220</v>
      </c>
      <c r="Q12" s="93">
        <f t="shared" si="5"/>
        <v>10180</v>
      </c>
      <c r="R12" s="94">
        <v>10080</v>
      </c>
      <c r="S12" s="98">
        <v>100</v>
      </c>
    </row>
    <row r="13" spans="1:19" ht="21.75" customHeight="1" x14ac:dyDescent="0.3">
      <c r="A13" s="135"/>
      <c r="B13" s="92" t="s">
        <v>89</v>
      </c>
      <c r="C13" s="93">
        <f t="shared" si="1"/>
        <v>4000</v>
      </c>
      <c r="D13" s="94">
        <f t="shared" si="2"/>
        <v>3520</v>
      </c>
      <c r="E13" s="95">
        <f t="shared" si="3"/>
        <v>0</v>
      </c>
      <c r="F13" s="95">
        <f t="shared" si="6"/>
        <v>0</v>
      </c>
      <c r="G13" s="95">
        <f t="shared" si="7"/>
        <v>0</v>
      </c>
      <c r="H13" s="95">
        <f t="shared" si="8"/>
        <v>0</v>
      </c>
      <c r="I13" s="96">
        <f t="shared" si="4"/>
        <v>480</v>
      </c>
      <c r="J13" s="93">
        <f t="shared" si="9"/>
        <v>2220</v>
      </c>
      <c r="K13" s="94">
        <v>1780</v>
      </c>
      <c r="L13" s="95">
        <v>0</v>
      </c>
      <c r="M13" s="95">
        <v>0</v>
      </c>
      <c r="N13" s="95">
        <v>0</v>
      </c>
      <c r="O13" s="97">
        <v>0</v>
      </c>
      <c r="P13" s="96">
        <v>440</v>
      </c>
      <c r="Q13" s="93">
        <f t="shared" si="5"/>
        <v>1780</v>
      </c>
      <c r="R13" s="94">
        <v>1740</v>
      </c>
      <c r="S13" s="98">
        <v>40</v>
      </c>
    </row>
    <row r="14" spans="1:19" ht="21.75" customHeight="1" x14ac:dyDescent="0.3">
      <c r="A14" s="135"/>
      <c r="B14" s="92" t="s">
        <v>90</v>
      </c>
      <c r="C14" s="93">
        <f t="shared" si="1"/>
        <v>2710</v>
      </c>
      <c r="D14" s="94">
        <f t="shared" si="2"/>
        <v>2650</v>
      </c>
      <c r="E14" s="95">
        <f t="shared" si="3"/>
        <v>0</v>
      </c>
      <c r="F14" s="95">
        <f t="shared" si="6"/>
        <v>0</v>
      </c>
      <c r="G14" s="95">
        <f t="shared" si="7"/>
        <v>0</v>
      </c>
      <c r="H14" s="95">
        <f t="shared" si="8"/>
        <v>0</v>
      </c>
      <c r="I14" s="96">
        <f t="shared" si="4"/>
        <v>60</v>
      </c>
      <c r="J14" s="93">
        <f t="shared" si="9"/>
        <v>2220</v>
      </c>
      <c r="K14" s="94">
        <v>2160</v>
      </c>
      <c r="L14" s="95">
        <v>0</v>
      </c>
      <c r="M14" s="95">
        <v>0</v>
      </c>
      <c r="N14" s="95">
        <v>0</v>
      </c>
      <c r="O14" s="97">
        <v>0</v>
      </c>
      <c r="P14" s="96">
        <v>60</v>
      </c>
      <c r="Q14" s="93">
        <f t="shared" si="5"/>
        <v>490</v>
      </c>
      <c r="R14" s="94">
        <v>490</v>
      </c>
      <c r="S14" s="98">
        <v>0</v>
      </c>
    </row>
    <row r="15" spans="1:19" ht="21.75" customHeight="1" x14ac:dyDescent="0.3">
      <c r="A15" s="135"/>
      <c r="B15" s="92" t="s">
        <v>91</v>
      </c>
      <c r="C15" s="93">
        <f t="shared" si="1"/>
        <v>900</v>
      </c>
      <c r="D15" s="94">
        <f t="shared" si="2"/>
        <v>760</v>
      </c>
      <c r="E15" s="95">
        <f t="shared" si="3"/>
        <v>0</v>
      </c>
      <c r="F15" s="95">
        <f t="shared" si="6"/>
        <v>0</v>
      </c>
      <c r="G15" s="95">
        <f t="shared" si="7"/>
        <v>0</v>
      </c>
      <c r="H15" s="95">
        <f t="shared" si="8"/>
        <v>0</v>
      </c>
      <c r="I15" s="96">
        <f t="shared" si="4"/>
        <v>140</v>
      </c>
      <c r="J15" s="93">
        <f t="shared" si="9"/>
        <v>0</v>
      </c>
      <c r="K15" s="94">
        <v>0</v>
      </c>
      <c r="L15" s="95">
        <v>0</v>
      </c>
      <c r="M15" s="95">
        <v>0</v>
      </c>
      <c r="N15" s="95">
        <v>0</v>
      </c>
      <c r="O15" s="97">
        <v>0</v>
      </c>
      <c r="P15" s="96">
        <v>0</v>
      </c>
      <c r="Q15" s="93">
        <f t="shared" si="5"/>
        <v>900</v>
      </c>
      <c r="R15" s="94">
        <v>760</v>
      </c>
      <c r="S15" s="98">
        <v>140</v>
      </c>
    </row>
    <row r="16" spans="1:19" ht="21.75" customHeight="1" x14ac:dyDescent="0.3">
      <c r="A16" s="135"/>
      <c r="B16" s="92" t="s">
        <v>92</v>
      </c>
      <c r="C16" s="93">
        <f t="shared" si="1"/>
        <v>10100</v>
      </c>
      <c r="D16" s="94">
        <f t="shared" si="2"/>
        <v>3120</v>
      </c>
      <c r="E16" s="95">
        <f t="shared" si="3"/>
        <v>4420</v>
      </c>
      <c r="F16" s="95">
        <f t="shared" si="6"/>
        <v>0</v>
      </c>
      <c r="G16" s="95">
        <f t="shared" si="7"/>
        <v>0</v>
      </c>
      <c r="H16" s="95">
        <f t="shared" si="8"/>
        <v>200</v>
      </c>
      <c r="I16" s="96">
        <f t="shared" si="4"/>
        <v>2360</v>
      </c>
      <c r="J16" s="93">
        <f t="shared" si="9"/>
        <v>9920</v>
      </c>
      <c r="K16" s="94">
        <v>2940</v>
      </c>
      <c r="L16" s="95">
        <v>4420</v>
      </c>
      <c r="M16" s="95">
        <v>0</v>
      </c>
      <c r="N16" s="95">
        <v>0</v>
      </c>
      <c r="O16" s="97">
        <v>200</v>
      </c>
      <c r="P16" s="96">
        <v>2360</v>
      </c>
      <c r="Q16" s="93">
        <f t="shared" si="5"/>
        <v>180</v>
      </c>
      <c r="R16" s="94">
        <v>180</v>
      </c>
      <c r="S16" s="98">
        <v>0</v>
      </c>
    </row>
    <row r="17" spans="1:19" ht="21.75" customHeight="1" thickBot="1" x14ac:dyDescent="0.35">
      <c r="A17" s="136"/>
      <c r="B17" s="99" t="s">
        <v>93</v>
      </c>
      <c r="C17" s="100">
        <f t="shared" si="1"/>
        <v>12860</v>
      </c>
      <c r="D17" s="101">
        <f t="shared" si="2"/>
        <v>6300</v>
      </c>
      <c r="E17" s="102">
        <f t="shared" si="3"/>
        <v>160</v>
      </c>
      <c r="F17" s="102">
        <f t="shared" si="6"/>
        <v>0</v>
      </c>
      <c r="G17" s="102">
        <f t="shared" si="7"/>
        <v>0</v>
      </c>
      <c r="H17" s="102">
        <f t="shared" si="8"/>
        <v>0</v>
      </c>
      <c r="I17" s="103">
        <f t="shared" si="4"/>
        <v>6400</v>
      </c>
      <c r="J17" s="100">
        <f t="shared" si="9"/>
        <v>8340</v>
      </c>
      <c r="K17" s="101">
        <v>3280</v>
      </c>
      <c r="L17" s="102">
        <v>160</v>
      </c>
      <c r="M17" s="102">
        <v>0</v>
      </c>
      <c r="N17" s="102">
        <v>0</v>
      </c>
      <c r="O17" s="104">
        <v>0</v>
      </c>
      <c r="P17" s="103">
        <v>4900</v>
      </c>
      <c r="Q17" s="100">
        <f t="shared" si="5"/>
        <v>4520</v>
      </c>
      <c r="R17" s="101">
        <v>3020</v>
      </c>
      <c r="S17" s="105">
        <v>1500</v>
      </c>
    </row>
  </sheetData>
  <mergeCells count="25">
    <mergeCell ref="Q5:Q6"/>
    <mergeCell ref="R5:R6"/>
    <mergeCell ref="N5:N6"/>
    <mergeCell ref="O5:O6"/>
    <mergeCell ref="H5:H6"/>
    <mergeCell ref="I5:I6"/>
    <mergeCell ref="J5:J6"/>
    <mergeCell ref="K5:K6"/>
    <mergeCell ref="L5:L6"/>
    <mergeCell ref="A7:A17"/>
    <mergeCell ref="A1:S1"/>
    <mergeCell ref="A3:A6"/>
    <mergeCell ref="B3:B6"/>
    <mergeCell ref="C3:S3"/>
    <mergeCell ref="C4:I4"/>
    <mergeCell ref="J4:P4"/>
    <mergeCell ref="Q4:S4"/>
    <mergeCell ref="C5:C6"/>
    <mergeCell ref="D5:D6"/>
    <mergeCell ref="E5:E6"/>
    <mergeCell ref="F5:F6"/>
    <mergeCell ref="G5:G6"/>
    <mergeCell ref="S5:S6"/>
    <mergeCell ref="M5:M6"/>
    <mergeCell ref="P5:P6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23"/>
  <sheetViews>
    <sheetView workbookViewId="0">
      <selection activeCell="A2" sqref="A2"/>
    </sheetView>
  </sheetViews>
  <sheetFormatPr defaultRowHeight="16.5" x14ac:dyDescent="0.3"/>
  <cols>
    <col min="1" max="1" width="11" bestFit="1" customWidth="1"/>
    <col min="2" max="4" width="9.375" bestFit="1" customWidth="1"/>
  </cols>
  <sheetData>
    <row r="1" spans="1:17" ht="44.25" customHeight="1" x14ac:dyDescent="0.3">
      <c r="A1" s="162" t="s">
        <v>43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</row>
    <row r="2" spans="1:17" ht="31.5" customHeight="1" thickBot="1" x14ac:dyDescent="0.35">
      <c r="O2" s="163" t="s">
        <v>42</v>
      </c>
      <c r="P2" s="163"/>
      <c r="Q2" s="163"/>
    </row>
    <row r="3" spans="1:17" ht="21.95" customHeight="1" x14ac:dyDescent="0.3">
      <c r="A3" s="164" t="s">
        <v>45</v>
      </c>
      <c r="B3" s="166" t="s">
        <v>8</v>
      </c>
      <c r="C3" s="168" t="s">
        <v>6</v>
      </c>
      <c r="D3" s="169"/>
      <c r="E3" s="169"/>
      <c r="F3" s="169"/>
      <c r="G3" s="169"/>
      <c r="H3" s="170"/>
      <c r="I3" s="170"/>
      <c r="J3" s="171"/>
      <c r="K3" s="168" t="s">
        <v>7</v>
      </c>
      <c r="L3" s="169"/>
      <c r="M3" s="169"/>
      <c r="N3" s="169"/>
      <c r="O3" s="169"/>
      <c r="P3" s="170"/>
      <c r="Q3" s="172"/>
    </row>
    <row r="4" spans="1:17" ht="21.95" customHeight="1" thickBot="1" x14ac:dyDescent="0.35">
      <c r="A4" s="165"/>
      <c r="B4" s="167"/>
      <c r="C4" s="41" t="s">
        <v>5</v>
      </c>
      <c r="D4" s="42" t="s">
        <v>2</v>
      </c>
      <c r="E4" s="42" t="s">
        <v>3</v>
      </c>
      <c r="F4" s="42" t="s">
        <v>10</v>
      </c>
      <c r="G4" s="42" t="s">
        <v>11</v>
      </c>
      <c r="H4" s="42" t="s">
        <v>41</v>
      </c>
      <c r="I4" s="42" t="s">
        <v>44</v>
      </c>
      <c r="J4" s="43" t="s">
        <v>12</v>
      </c>
      <c r="K4" s="41" t="s">
        <v>5</v>
      </c>
      <c r="L4" s="42" t="s">
        <v>2</v>
      </c>
      <c r="M4" s="42" t="s">
        <v>10</v>
      </c>
      <c r="N4" s="42" t="s">
        <v>11</v>
      </c>
      <c r="O4" s="42" t="s">
        <v>41</v>
      </c>
      <c r="P4" s="42" t="s">
        <v>44</v>
      </c>
      <c r="Q4" s="44" t="s">
        <v>12</v>
      </c>
    </row>
    <row r="5" spans="1:17" ht="21.95" customHeight="1" thickTop="1" x14ac:dyDescent="0.3">
      <c r="A5" s="45" t="s">
        <v>4</v>
      </c>
      <c r="B5" s="50" t="e">
        <f t="shared" ref="B5:G5" si="0">SUM(B6:B22)</f>
        <v>#REF!</v>
      </c>
      <c r="C5" s="51" t="e">
        <f t="shared" si="0"/>
        <v>#REF!</v>
      </c>
      <c r="D5" s="52" t="e">
        <f t="shared" si="0"/>
        <v>#REF!</v>
      </c>
      <c r="E5" s="52" t="e">
        <f t="shared" si="0"/>
        <v>#REF!</v>
      </c>
      <c r="F5" s="52" t="e">
        <f t="shared" si="0"/>
        <v>#REF!</v>
      </c>
      <c r="G5" s="52" t="e">
        <f t="shared" si="0"/>
        <v>#REF!</v>
      </c>
      <c r="H5" s="52"/>
      <c r="I5" s="52" t="e">
        <f>SUM(I6:I22)</f>
        <v>#REF!</v>
      </c>
      <c r="J5" s="53" t="e">
        <f t="shared" ref="J5:Q5" si="1">SUM(J6:J22)</f>
        <v>#REF!</v>
      </c>
      <c r="K5" s="51" t="e">
        <f t="shared" si="1"/>
        <v>#REF!</v>
      </c>
      <c r="L5" s="52" t="e">
        <f t="shared" si="1"/>
        <v>#REF!</v>
      </c>
      <c r="M5" s="52" t="e">
        <f t="shared" si="1"/>
        <v>#REF!</v>
      </c>
      <c r="N5" s="52" t="e">
        <f t="shared" si="1"/>
        <v>#REF!</v>
      </c>
      <c r="O5" s="52" t="e">
        <f t="shared" si="1"/>
        <v>#REF!</v>
      </c>
      <c r="P5" s="52" t="e">
        <f t="shared" si="1"/>
        <v>#REF!</v>
      </c>
      <c r="Q5" s="54" t="e">
        <f t="shared" si="1"/>
        <v>#REF!</v>
      </c>
    </row>
    <row r="6" spans="1:17" ht="21.95" customHeight="1" x14ac:dyDescent="0.3">
      <c r="A6" s="46" t="s">
        <v>46</v>
      </c>
      <c r="B6" s="55" t="e">
        <f>#REF!</f>
        <v>#REF!</v>
      </c>
      <c r="C6" s="56" t="e">
        <f>#REF!</f>
        <v>#REF!</v>
      </c>
      <c r="D6" s="57" t="e">
        <f>#REF!</f>
        <v>#REF!</v>
      </c>
      <c r="E6" s="57" t="e">
        <f>#REF!</f>
        <v>#REF!</v>
      </c>
      <c r="F6" s="57" t="e">
        <f>#REF!</f>
        <v>#REF!</v>
      </c>
      <c r="G6" s="57" t="e">
        <f>#REF!</f>
        <v>#REF!</v>
      </c>
      <c r="H6" s="57" t="e">
        <f>#REF!</f>
        <v>#REF!</v>
      </c>
      <c r="I6" s="57" t="e">
        <f>#REF!</f>
        <v>#REF!</v>
      </c>
      <c r="J6" s="58" t="e">
        <f>#REF!</f>
        <v>#REF!</v>
      </c>
      <c r="K6" s="56" t="e">
        <f>#REF!</f>
        <v>#REF!</v>
      </c>
      <c r="L6" s="57" t="e">
        <f>#REF!</f>
        <v>#REF!</v>
      </c>
      <c r="M6" s="57" t="e">
        <f>#REF!</f>
        <v>#REF!</v>
      </c>
      <c r="N6" s="57" t="e">
        <f>#REF!</f>
        <v>#REF!</v>
      </c>
      <c r="O6" s="57" t="e">
        <f>#REF!</f>
        <v>#REF!</v>
      </c>
      <c r="P6" s="57" t="e">
        <f>#REF!</f>
        <v>#REF!</v>
      </c>
      <c r="Q6" s="59" t="e">
        <f>#REF!</f>
        <v>#REF!</v>
      </c>
    </row>
    <row r="7" spans="1:17" ht="21.95" customHeight="1" x14ac:dyDescent="0.3">
      <c r="A7" s="47" t="s">
        <v>47</v>
      </c>
      <c r="B7" s="60" t="e">
        <f>#REF!</f>
        <v>#REF!</v>
      </c>
      <c r="C7" s="61" t="e">
        <f>#REF!</f>
        <v>#REF!</v>
      </c>
      <c r="D7" s="62" t="e">
        <f>#REF!</f>
        <v>#REF!</v>
      </c>
      <c r="E7" s="62" t="e">
        <f>#REF!</f>
        <v>#REF!</v>
      </c>
      <c r="F7" s="62" t="e">
        <f>#REF!</f>
        <v>#REF!</v>
      </c>
      <c r="G7" s="62" t="e">
        <f>#REF!</f>
        <v>#REF!</v>
      </c>
      <c r="H7" s="62" t="e">
        <f>#REF!</f>
        <v>#REF!</v>
      </c>
      <c r="I7" s="62" t="e">
        <f>#REF!</f>
        <v>#REF!</v>
      </c>
      <c r="J7" s="63" t="e">
        <f>#REF!</f>
        <v>#REF!</v>
      </c>
      <c r="K7" s="61" t="e">
        <f>#REF!</f>
        <v>#REF!</v>
      </c>
      <c r="L7" s="62" t="e">
        <f>#REF!</f>
        <v>#REF!</v>
      </c>
      <c r="M7" s="62" t="e">
        <f>#REF!</f>
        <v>#REF!</v>
      </c>
      <c r="N7" s="62" t="e">
        <f>#REF!</f>
        <v>#REF!</v>
      </c>
      <c r="O7" s="62" t="e">
        <f>#REF!</f>
        <v>#REF!</v>
      </c>
      <c r="P7" s="62" t="e">
        <f>#REF!</f>
        <v>#REF!</v>
      </c>
      <c r="Q7" s="64" t="e">
        <f>#REF!</f>
        <v>#REF!</v>
      </c>
    </row>
    <row r="8" spans="1:17" ht="21.95" customHeight="1" x14ac:dyDescent="0.3">
      <c r="A8" s="47" t="s">
        <v>48</v>
      </c>
      <c r="B8" s="60" t="e">
        <f>#REF!</f>
        <v>#REF!</v>
      </c>
      <c r="C8" s="61" t="e">
        <f>#REF!</f>
        <v>#REF!</v>
      </c>
      <c r="D8" s="62" t="e">
        <f>#REF!</f>
        <v>#REF!</v>
      </c>
      <c r="E8" s="62" t="e">
        <f>#REF!</f>
        <v>#REF!</v>
      </c>
      <c r="F8" s="62" t="e">
        <f>#REF!</f>
        <v>#REF!</v>
      </c>
      <c r="G8" s="62" t="e">
        <f>#REF!</f>
        <v>#REF!</v>
      </c>
      <c r="H8" s="62" t="e">
        <f>#REF!</f>
        <v>#REF!</v>
      </c>
      <c r="I8" s="62" t="e">
        <f>#REF!</f>
        <v>#REF!</v>
      </c>
      <c r="J8" s="63" t="e">
        <f>#REF!</f>
        <v>#REF!</v>
      </c>
      <c r="K8" s="61" t="e">
        <f>#REF!</f>
        <v>#REF!</v>
      </c>
      <c r="L8" s="62" t="e">
        <f>#REF!</f>
        <v>#REF!</v>
      </c>
      <c r="M8" s="62" t="e">
        <f>#REF!</f>
        <v>#REF!</v>
      </c>
      <c r="N8" s="62" t="e">
        <f>#REF!</f>
        <v>#REF!</v>
      </c>
      <c r="O8" s="62" t="e">
        <f>#REF!</f>
        <v>#REF!</v>
      </c>
      <c r="P8" s="62" t="e">
        <f>#REF!</f>
        <v>#REF!</v>
      </c>
      <c r="Q8" s="64" t="e">
        <f>#REF!</f>
        <v>#REF!</v>
      </c>
    </row>
    <row r="9" spans="1:17" ht="21.95" customHeight="1" x14ac:dyDescent="0.3">
      <c r="A9" s="47" t="s">
        <v>49</v>
      </c>
      <c r="B9" s="60" t="e">
        <f>#REF!</f>
        <v>#REF!</v>
      </c>
      <c r="C9" s="61" t="e">
        <f>#REF!</f>
        <v>#REF!</v>
      </c>
      <c r="D9" s="62" t="e">
        <f>#REF!</f>
        <v>#REF!</v>
      </c>
      <c r="E9" s="62" t="e">
        <f>#REF!</f>
        <v>#REF!</v>
      </c>
      <c r="F9" s="62" t="e">
        <f>#REF!</f>
        <v>#REF!</v>
      </c>
      <c r="G9" s="62" t="e">
        <f>#REF!</f>
        <v>#REF!</v>
      </c>
      <c r="H9" s="62" t="e">
        <f>#REF!</f>
        <v>#REF!</v>
      </c>
      <c r="I9" s="62" t="e">
        <f>#REF!</f>
        <v>#REF!</v>
      </c>
      <c r="J9" s="63" t="e">
        <f>#REF!</f>
        <v>#REF!</v>
      </c>
      <c r="K9" s="61" t="e">
        <f>#REF!</f>
        <v>#REF!</v>
      </c>
      <c r="L9" s="62" t="e">
        <f>#REF!</f>
        <v>#REF!</v>
      </c>
      <c r="M9" s="62" t="e">
        <f>#REF!</f>
        <v>#REF!</v>
      </c>
      <c r="N9" s="62" t="e">
        <f>#REF!</f>
        <v>#REF!</v>
      </c>
      <c r="O9" s="62" t="e">
        <f>#REF!</f>
        <v>#REF!</v>
      </c>
      <c r="P9" s="62" t="e">
        <f>#REF!</f>
        <v>#REF!</v>
      </c>
      <c r="Q9" s="64" t="e">
        <f>#REF!</f>
        <v>#REF!</v>
      </c>
    </row>
    <row r="10" spans="1:17" ht="21.95" customHeight="1" x14ac:dyDescent="0.3">
      <c r="A10" s="47" t="s">
        <v>50</v>
      </c>
      <c r="B10" s="60" t="e">
        <f>#REF!</f>
        <v>#REF!</v>
      </c>
      <c r="C10" s="61" t="e">
        <f>#REF!</f>
        <v>#REF!</v>
      </c>
      <c r="D10" s="62" t="e">
        <f>#REF!</f>
        <v>#REF!</v>
      </c>
      <c r="E10" s="62" t="e">
        <f>#REF!</f>
        <v>#REF!</v>
      </c>
      <c r="F10" s="62" t="e">
        <f>#REF!</f>
        <v>#REF!</v>
      </c>
      <c r="G10" s="62" t="e">
        <f>#REF!</f>
        <v>#REF!</v>
      </c>
      <c r="H10" s="62" t="e">
        <f>#REF!</f>
        <v>#REF!</v>
      </c>
      <c r="I10" s="62" t="e">
        <f>#REF!</f>
        <v>#REF!</v>
      </c>
      <c r="J10" s="63" t="e">
        <f>#REF!</f>
        <v>#REF!</v>
      </c>
      <c r="K10" s="61" t="e">
        <f>#REF!</f>
        <v>#REF!</v>
      </c>
      <c r="L10" s="62" t="e">
        <f>#REF!</f>
        <v>#REF!</v>
      </c>
      <c r="M10" s="62" t="e">
        <f>#REF!</f>
        <v>#REF!</v>
      </c>
      <c r="N10" s="62" t="e">
        <f>#REF!</f>
        <v>#REF!</v>
      </c>
      <c r="O10" s="62" t="e">
        <f>#REF!</f>
        <v>#REF!</v>
      </c>
      <c r="P10" s="62" t="e">
        <f>#REF!</f>
        <v>#REF!</v>
      </c>
      <c r="Q10" s="64" t="e">
        <f>#REF!</f>
        <v>#REF!</v>
      </c>
    </row>
    <row r="11" spans="1:17" ht="21.95" customHeight="1" x14ac:dyDescent="0.3">
      <c r="A11" s="47" t="s">
        <v>51</v>
      </c>
      <c r="B11" s="60" t="e">
        <f>#REF!</f>
        <v>#REF!</v>
      </c>
      <c r="C11" s="61" t="e">
        <f>#REF!</f>
        <v>#REF!</v>
      </c>
      <c r="D11" s="62" t="e">
        <f>#REF!</f>
        <v>#REF!</v>
      </c>
      <c r="E11" s="62" t="e">
        <f>#REF!</f>
        <v>#REF!</v>
      </c>
      <c r="F11" s="62" t="e">
        <f>#REF!</f>
        <v>#REF!</v>
      </c>
      <c r="G11" s="62" t="e">
        <f>#REF!</f>
        <v>#REF!</v>
      </c>
      <c r="H11" s="62" t="e">
        <f>#REF!</f>
        <v>#REF!</v>
      </c>
      <c r="I11" s="62" t="e">
        <f>#REF!</f>
        <v>#REF!</v>
      </c>
      <c r="J11" s="63" t="e">
        <f>#REF!</f>
        <v>#REF!</v>
      </c>
      <c r="K11" s="61" t="e">
        <f>#REF!</f>
        <v>#REF!</v>
      </c>
      <c r="L11" s="62" t="e">
        <f>#REF!</f>
        <v>#REF!</v>
      </c>
      <c r="M11" s="62" t="e">
        <f>#REF!</f>
        <v>#REF!</v>
      </c>
      <c r="N11" s="62" t="e">
        <f>#REF!</f>
        <v>#REF!</v>
      </c>
      <c r="O11" s="62" t="e">
        <f>#REF!</f>
        <v>#REF!</v>
      </c>
      <c r="P11" s="62" t="e">
        <f>#REF!</f>
        <v>#REF!</v>
      </c>
      <c r="Q11" s="64" t="e">
        <f>#REF!</f>
        <v>#REF!</v>
      </c>
    </row>
    <row r="12" spans="1:17" ht="21.95" customHeight="1" x14ac:dyDescent="0.3">
      <c r="A12" s="47" t="s">
        <v>52</v>
      </c>
      <c r="B12" s="60" t="e">
        <f>#REF!</f>
        <v>#REF!</v>
      </c>
      <c r="C12" s="61" t="e">
        <f>#REF!</f>
        <v>#REF!</v>
      </c>
      <c r="D12" s="62" t="e">
        <f>#REF!</f>
        <v>#REF!</v>
      </c>
      <c r="E12" s="62" t="e">
        <f>#REF!</f>
        <v>#REF!</v>
      </c>
      <c r="F12" s="62" t="e">
        <f>#REF!</f>
        <v>#REF!</v>
      </c>
      <c r="G12" s="62" t="e">
        <f>#REF!</f>
        <v>#REF!</v>
      </c>
      <c r="H12" s="62" t="e">
        <f>#REF!</f>
        <v>#REF!</v>
      </c>
      <c r="I12" s="62" t="e">
        <f>#REF!</f>
        <v>#REF!</v>
      </c>
      <c r="J12" s="63" t="e">
        <f>#REF!</f>
        <v>#REF!</v>
      </c>
      <c r="K12" s="61" t="e">
        <f>#REF!</f>
        <v>#REF!</v>
      </c>
      <c r="L12" s="62" t="e">
        <f>#REF!</f>
        <v>#REF!</v>
      </c>
      <c r="M12" s="62" t="e">
        <f>#REF!</f>
        <v>#REF!</v>
      </c>
      <c r="N12" s="62" t="e">
        <f>#REF!</f>
        <v>#REF!</v>
      </c>
      <c r="O12" s="62" t="e">
        <f>#REF!</f>
        <v>#REF!</v>
      </c>
      <c r="P12" s="62" t="e">
        <f>#REF!</f>
        <v>#REF!</v>
      </c>
      <c r="Q12" s="64" t="e">
        <f>#REF!</f>
        <v>#REF!</v>
      </c>
    </row>
    <row r="13" spans="1:17" ht="21.95" customHeight="1" x14ac:dyDescent="0.3">
      <c r="A13" s="47" t="s">
        <v>53</v>
      </c>
      <c r="B13" s="60" t="e">
        <f>#REF!</f>
        <v>#REF!</v>
      </c>
      <c r="C13" s="61" t="e">
        <f>#REF!</f>
        <v>#REF!</v>
      </c>
      <c r="D13" s="62" t="e">
        <f>#REF!</f>
        <v>#REF!</v>
      </c>
      <c r="E13" s="62" t="e">
        <f>#REF!</f>
        <v>#REF!</v>
      </c>
      <c r="F13" s="62" t="e">
        <f>#REF!</f>
        <v>#REF!</v>
      </c>
      <c r="G13" s="62" t="e">
        <f>#REF!</f>
        <v>#REF!</v>
      </c>
      <c r="H13" s="62" t="e">
        <f>#REF!</f>
        <v>#REF!</v>
      </c>
      <c r="I13" s="62" t="e">
        <f>#REF!</f>
        <v>#REF!</v>
      </c>
      <c r="J13" s="63" t="e">
        <f>#REF!</f>
        <v>#REF!</v>
      </c>
      <c r="K13" s="61" t="e">
        <f>#REF!</f>
        <v>#REF!</v>
      </c>
      <c r="L13" s="62" t="e">
        <f>#REF!</f>
        <v>#REF!</v>
      </c>
      <c r="M13" s="62" t="e">
        <f>#REF!</f>
        <v>#REF!</v>
      </c>
      <c r="N13" s="62" t="e">
        <f>#REF!</f>
        <v>#REF!</v>
      </c>
      <c r="O13" s="62" t="e">
        <f>#REF!</f>
        <v>#REF!</v>
      </c>
      <c r="P13" s="62" t="e">
        <f>#REF!</f>
        <v>#REF!</v>
      </c>
      <c r="Q13" s="64" t="e">
        <f>#REF!</f>
        <v>#REF!</v>
      </c>
    </row>
    <row r="14" spans="1:17" ht="21.95" customHeight="1" x14ac:dyDescent="0.3">
      <c r="A14" s="47" t="s">
        <v>54</v>
      </c>
      <c r="B14" s="60" t="e">
        <f>#REF!</f>
        <v>#REF!</v>
      </c>
      <c r="C14" s="61" t="e">
        <f>#REF!</f>
        <v>#REF!</v>
      </c>
      <c r="D14" s="62" t="e">
        <f>#REF!</f>
        <v>#REF!</v>
      </c>
      <c r="E14" s="62" t="e">
        <f>#REF!</f>
        <v>#REF!</v>
      </c>
      <c r="F14" s="62" t="e">
        <f>#REF!</f>
        <v>#REF!</v>
      </c>
      <c r="G14" s="62" t="e">
        <f>#REF!</f>
        <v>#REF!</v>
      </c>
      <c r="H14" s="62" t="e">
        <f>#REF!</f>
        <v>#REF!</v>
      </c>
      <c r="I14" s="62" t="e">
        <f>#REF!</f>
        <v>#REF!</v>
      </c>
      <c r="J14" s="63" t="e">
        <f>#REF!</f>
        <v>#REF!</v>
      </c>
      <c r="K14" s="61" t="e">
        <f>#REF!</f>
        <v>#REF!</v>
      </c>
      <c r="L14" s="62" t="e">
        <f>#REF!</f>
        <v>#REF!</v>
      </c>
      <c r="M14" s="62" t="e">
        <f>#REF!</f>
        <v>#REF!</v>
      </c>
      <c r="N14" s="62" t="e">
        <f>#REF!</f>
        <v>#REF!</v>
      </c>
      <c r="O14" s="62" t="e">
        <f>#REF!</f>
        <v>#REF!</v>
      </c>
      <c r="P14" s="62" t="e">
        <f>#REF!</f>
        <v>#REF!</v>
      </c>
      <c r="Q14" s="64" t="e">
        <f>#REF!</f>
        <v>#REF!</v>
      </c>
    </row>
    <row r="15" spans="1:17" ht="21.95" customHeight="1" x14ac:dyDescent="0.3">
      <c r="A15" s="47" t="s">
        <v>26</v>
      </c>
      <c r="B15" s="60" t="e">
        <f>#REF!</f>
        <v>#REF!</v>
      </c>
      <c r="C15" s="61" t="e">
        <f>#REF!</f>
        <v>#REF!</v>
      </c>
      <c r="D15" s="62" t="e">
        <f>#REF!</f>
        <v>#REF!</v>
      </c>
      <c r="E15" s="62" t="e">
        <f>#REF!</f>
        <v>#REF!</v>
      </c>
      <c r="F15" s="62" t="e">
        <f>#REF!</f>
        <v>#REF!</v>
      </c>
      <c r="G15" s="62" t="e">
        <f>#REF!</f>
        <v>#REF!</v>
      </c>
      <c r="H15" s="62" t="e">
        <f>#REF!</f>
        <v>#REF!</v>
      </c>
      <c r="I15" s="62" t="e">
        <f>#REF!</f>
        <v>#REF!</v>
      </c>
      <c r="J15" s="63" t="e">
        <f>#REF!</f>
        <v>#REF!</v>
      </c>
      <c r="K15" s="61" t="e">
        <f>#REF!</f>
        <v>#REF!</v>
      </c>
      <c r="L15" s="62" t="e">
        <f>#REF!</f>
        <v>#REF!</v>
      </c>
      <c r="M15" s="62" t="e">
        <f>#REF!</f>
        <v>#REF!</v>
      </c>
      <c r="N15" s="62" t="e">
        <f>#REF!</f>
        <v>#REF!</v>
      </c>
      <c r="O15" s="62" t="e">
        <f>#REF!</f>
        <v>#REF!</v>
      </c>
      <c r="P15" s="62" t="e">
        <f>#REF!</f>
        <v>#REF!</v>
      </c>
      <c r="Q15" s="64" t="e">
        <f>#REF!</f>
        <v>#REF!</v>
      </c>
    </row>
    <row r="16" spans="1:17" ht="21.95" customHeight="1" x14ac:dyDescent="0.3">
      <c r="A16" s="47" t="s">
        <v>55</v>
      </c>
      <c r="B16" s="60" t="e">
        <f>#REF!</f>
        <v>#REF!</v>
      </c>
      <c r="C16" s="61" t="e">
        <f>#REF!</f>
        <v>#REF!</v>
      </c>
      <c r="D16" s="62" t="e">
        <f>#REF!</f>
        <v>#REF!</v>
      </c>
      <c r="E16" s="62" t="e">
        <f>#REF!</f>
        <v>#REF!</v>
      </c>
      <c r="F16" s="62" t="e">
        <f>#REF!</f>
        <v>#REF!</v>
      </c>
      <c r="G16" s="62" t="e">
        <f>#REF!</f>
        <v>#REF!</v>
      </c>
      <c r="H16" s="62" t="e">
        <f>#REF!</f>
        <v>#REF!</v>
      </c>
      <c r="I16" s="62" t="e">
        <f>#REF!</f>
        <v>#REF!</v>
      </c>
      <c r="J16" s="63" t="e">
        <f>#REF!</f>
        <v>#REF!</v>
      </c>
      <c r="K16" s="61" t="e">
        <f>#REF!</f>
        <v>#REF!</v>
      </c>
      <c r="L16" s="62" t="e">
        <f>#REF!</f>
        <v>#REF!</v>
      </c>
      <c r="M16" s="62" t="e">
        <f>#REF!</f>
        <v>#REF!</v>
      </c>
      <c r="N16" s="62" t="e">
        <f>#REF!</f>
        <v>#REF!</v>
      </c>
      <c r="O16" s="62" t="e">
        <f>#REF!</f>
        <v>#REF!</v>
      </c>
      <c r="P16" s="62" t="e">
        <f>#REF!</f>
        <v>#REF!</v>
      </c>
      <c r="Q16" s="64" t="e">
        <f>#REF!</f>
        <v>#REF!</v>
      </c>
    </row>
    <row r="17" spans="1:17" ht="21.95" customHeight="1" x14ac:dyDescent="0.3">
      <c r="A17" s="47" t="s">
        <v>56</v>
      </c>
      <c r="B17" s="60" t="e">
        <f>#REF!</f>
        <v>#REF!</v>
      </c>
      <c r="C17" s="61" t="e">
        <f>#REF!</f>
        <v>#REF!</v>
      </c>
      <c r="D17" s="62" t="e">
        <f>#REF!</f>
        <v>#REF!</v>
      </c>
      <c r="E17" s="62" t="e">
        <f>#REF!</f>
        <v>#REF!</v>
      </c>
      <c r="F17" s="62" t="e">
        <f>#REF!</f>
        <v>#REF!</v>
      </c>
      <c r="G17" s="62" t="e">
        <f>#REF!</f>
        <v>#REF!</v>
      </c>
      <c r="H17" s="62" t="e">
        <f>#REF!</f>
        <v>#REF!</v>
      </c>
      <c r="I17" s="62" t="e">
        <f>#REF!</f>
        <v>#REF!</v>
      </c>
      <c r="J17" s="63" t="e">
        <f>#REF!</f>
        <v>#REF!</v>
      </c>
      <c r="K17" s="61" t="e">
        <f>#REF!</f>
        <v>#REF!</v>
      </c>
      <c r="L17" s="62" t="e">
        <f>#REF!</f>
        <v>#REF!</v>
      </c>
      <c r="M17" s="62" t="e">
        <f>#REF!</f>
        <v>#REF!</v>
      </c>
      <c r="N17" s="62" t="e">
        <f>#REF!</f>
        <v>#REF!</v>
      </c>
      <c r="O17" s="62" t="e">
        <f>#REF!</f>
        <v>#REF!</v>
      </c>
      <c r="P17" s="62" t="e">
        <f>#REF!</f>
        <v>#REF!</v>
      </c>
      <c r="Q17" s="64" t="e">
        <f>#REF!</f>
        <v>#REF!</v>
      </c>
    </row>
    <row r="18" spans="1:17" ht="21.95" customHeight="1" x14ac:dyDescent="0.3">
      <c r="A18" s="47" t="s">
        <v>57</v>
      </c>
      <c r="B18" s="60" t="e">
        <f>#REF!</f>
        <v>#REF!</v>
      </c>
      <c r="C18" s="61" t="e">
        <f>#REF!</f>
        <v>#REF!</v>
      </c>
      <c r="D18" s="62" t="e">
        <f>#REF!</f>
        <v>#REF!</v>
      </c>
      <c r="E18" s="62" t="e">
        <f>#REF!</f>
        <v>#REF!</v>
      </c>
      <c r="F18" s="62" t="e">
        <f>#REF!</f>
        <v>#REF!</v>
      </c>
      <c r="G18" s="62" t="e">
        <f>#REF!</f>
        <v>#REF!</v>
      </c>
      <c r="H18" s="62" t="e">
        <f>#REF!</f>
        <v>#REF!</v>
      </c>
      <c r="I18" s="62" t="e">
        <f>#REF!</f>
        <v>#REF!</v>
      </c>
      <c r="J18" s="63" t="e">
        <f>#REF!</f>
        <v>#REF!</v>
      </c>
      <c r="K18" s="61" t="e">
        <f>#REF!</f>
        <v>#REF!</v>
      </c>
      <c r="L18" s="62" t="e">
        <f>#REF!</f>
        <v>#REF!</v>
      </c>
      <c r="M18" s="62" t="e">
        <f>#REF!</f>
        <v>#REF!</v>
      </c>
      <c r="N18" s="62" t="e">
        <f>#REF!</f>
        <v>#REF!</v>
      </c>
      <c r="O18" s="62" t="e">
        <f>#REF!</f>
        <v>#REF!</v>
      </c>
      <c r="P18" s="62" t="e">
        <f>#REF!</f>
        <v>#REF!</v>
      </c>
      <c r="Q18" s="64" t="e">
        <f>#REF!</f>
        <v>#REF!</v>
      </c>
    </row>
    <row r="19" spans="1:17" ht="21.95" customHeight="1" x14ac:dyDescent="0.3">
      <c r="A19" s="47" t="s">
        <v>33</v>
      </c>
      <c r="B19" s="60" t="e">
        <f>#REF!</f>
        <v>#REF!</v>
      </c>
      <c r="C19" s="61" t="e">
        <f>#REF!</f>
        <v>#REF!</v>
      </c>
      <c r="D19" s="62" t="e">
        <f>#REF!</f>
        <v>#REF!</v>
      </c>
      <c r="E19" s="62" t="e">
        <f>#REF!</f>
        <v>#REF!</v>
      </c>
      <c r="F19" s="62" t="e">
        <f>#REF!</f>
        <v>#REF!</v>
      </c>
      <c r="G19" s="62" t="e">
        <f>#REF!</f>
        <v>#REF!</v>
      </c>
      <c r="H19" s="62" t="e">
        <f>#REF!</f>
        <v>#REF!</v>
      </c>
      <c r="I19" s="62" t="e">
        <f>#REF!</f>
        <v>#REF!</v>
      </c>
      <c r="J19" s="63" t="e">
        <f>#REF!</f>
        <v>#REF!</v>
      </c>
      <c r="K19" s="61" t="e">
        <f>#REF!</f>
        <v>#REF!</v>
      </c>
      <c r="L19" s="62" t="e">
        <f>#REF!</f>
        <v>#REF!</v>
      </c>
      <c r="M19" s="62" t="e">
        <f>#REF!</f>
        <v>#REF!</v>
      </c>
      <c r="N19" s="62" t="e">
        <f>#REF!</f>
        <v>#REF!</v>
      </c>
      <c r="O19" s="62" t="e">
        <f>#REF!</f>
        <v>#REF!</v>
      </c>
      <c r="P19" s="62" t="e">
        <f>#REF!</f>
        <v>#REF!</v>
      </c>
      <c r="Q19" s="64" t="e">
        <f>#REF!</f>
        <v>#REF!</v>
      </c>
    </row>
    <row r="20" spans="1:17" ht="21.95" customHeight="1" x14ac:dyDescent="0.3">
      <c r="A20" s="47" t="s">
        <v>58</v>
      </c>
      <c r="B20" s="60" t="e">
        <f>#REF!</f>
        <v>#REF!</v>
      </c>
      <c r="C20" s="61" t="e">
        <f>#REF!</f>
        <v>#REF!</v>
      </c>
      <c r="D20" s="62" t="e">
        <f>#REF!</f>
        <v>#REF!</v>
      </c>
      <c r="E20" s="62" t="e">
        <f>#REF!</f>
        <v>#REF!</v>
      </c>
      <c r="F20" s="62" t="e">
        <f>#REF!</f>
        <v>#REF!</v>
      </c>
      <c r="G20" s="62" t="e">
        <f>#REF!</f>
        <v>#REF!</v>
      </c>
      <c r="H20" s="62" t="e">
        <f>#REF!</f>
        <v>#REF!</v>
      </c>
      <c r="I20" s="62" t="e">
        <f>#REF!</f>
        <v>#REF!</v>
      </c>
      <c r="J20" s="63" t="e">
        <f>#REF!</f>
        <v>#REF!</v>
      </c>
      <c r="K20" s="61" t="e">
        <f>#REF!</f>
        <v>#REF!</v>
      </c>
      <c r="L20" s="62" t="e">
        <f>#REF!</f>
        <v>#REF!</v>
      </c>
      <c r="M20" s="62" t="e">
        <f>#REF!</f>
        <v>#REF!</v>
      </c>
      <c r="N20" s="62" t="e">
        <f>#REF!</f>
        <v>#REF!</v>
      </c>
      <c r="O20" s="62" t="e">
        <f>#REF!</f>
        <v>#REF!</v>
      </c>
      <c r="P20" s="62" t="e">
        <f>#REF!</f>
        <v>#REF!</v>
      </c>
      <c r="Q20" s="64" t="e">
        <f>#REF!</f>
        <v>#REF!</v>
      </c>
    </row>
    <row r="21" spans="1:17" ht="21.95" customHeight="1" x14ac:dyDescent="0.3">
      <c r="A21" s="47" t="s">
        <v>59</v>
      </c>
      <c r="B21" s="60" t="e">
        <f>#REF!</f>
        <v>#REF!</v>
      </c>
      <c r="C21" s="61" t="e">
        <f>#REF!</f>
        <v>#REF!</v>
      </c>
      <c r="D21" s="62" t="e">
        <f>#REF!</f>
        <v>#REF!</v>
      </c>
      <c r="E21" s="62" t="e">
        <f>#REF!</f>
        <v>#REF!</v>
      </c>
      <c r="F21" s="62" t="e">
        <f>#REF!</f>
        <v>#REF!</v>
      </c>
      <c r="G21" s="62" t="e">
        <f>#REF!</f>
        <v>#REF!</v>
      </c>
      <c r="H21" s="62" t="e">
        <f>#REF!</f>
        <v>#REF!</v>
      </c>
      <c r="I21" s="62" t="e">
        <f>#REF!</f>
        <v>#REF!</v>
      </c>
      <c r="J21" s="63" t="e">
        <f>#REF!</f>
        <v>#REF!</v>
      </c>
      <c r="K21" s="61" t="e">
        <f>#REF!</f>
        <v>#REF!</v>
      </c>
      <c r="L21" s="62" t="e">
        <f>#REF!</f>
        <v>#REF!</v>
      </c>
      <c r="M21" s="62" t="e">
        <f>#REF!</f>
        <v>#REF!</v>
      </c>
      <c r="N21" s="62" t="e">
        <f>#REF!</f>
        <v>#REF!</v>
      </c>
      <c r="O21" s="62" t="e">
        <f>#REF!</f>
        <v>#REF!</v>
      </c>
      <c r="P21" s="62" t="e">
        <f>#REF!</f>
        <v>#REF!</v>
      </c>
      <c r="Q21" s="64" t="e">
        <f>#REF!</f>
        <v>#REF!</v>
      </c>
    </row>
    <row r="22" spans="1:17" ht="21.95" customHeight="1" x14ac:dyDescent="0.3">
      <c r="A22" s="48" t="s">
        <v>60</v>
      </c>
      <c r="B22" s="65" t="e">
        <f>#REF!</f>
        <v>#REF!</v>
      </c>
      <c r="C22" s="66" t="e">
        <f>#REF!</f>
        <v>#REF!</v>
      </c>
      <c r="D22" s="67" t="e">
        <f>#REF!</f>
        <v>#REF!</v>
      </c>
      <c r="E22" s="67" t="e">
        <f>#REF!</f>
        <v>#REF!</v>
      </c>
      <c r="F22" s="67" t="e">
        <f>#REF!</f>
        <v>#REF!</v>
      </c>
      <c r="G22" s="67" t="e">
        <f>#REF!</f>
        <v>#REF!</v>
      </c>
      <c r="H22" s="67" t="e">
        <f>#REF!</f>
        <v>#REF!</v>
      </c>
      <c r="I22" s="67" t="e">
        <f>#REF!</f>
        <v>#REF!</v>
      </c>
      <c r="J22" s="68" t="e">
        <f>#REF!</f>
        <v>#REF!</v>
      </c>
      <c r="K22" s="66" t="e">
        <f>#REF!</f>
        <v>#REF!</v>
      </c>
      <c r="L22" s="67" t="e">
        <f>#REF!</f>
        <v>#REF!</v>
      </c>
      <c r="M22" s="67" t="e">
        <f>#REF!</f>
        <v>#REF!</v>
      </c>
      <c r="N22" s="67" t="e">
        <f>#REF!</f>
        <v>#REF!</v>
      </c>
      <c r="O22" s="67" t="e">
        <f>#REF!</f>
        <v>#REF!</v>
      </c>
      <c r="P22" s="67" t="e">
        <f>#REF!</f>
        <v>#REF!</v>
      </c>
      <c r="Q22" s="69" t="e">
        <f>#REF!</f>
        <v>#REF!</v>
      </c>
    </row>
    <row r="23" spans="1:17" ht="21.95" customHeight="1" thickBot="1" x14ac:dyDescent="0.35">
      <c r="A23" s="49" t="s">
        <v>9</v>
      </c>
      <c r="B23" s="70" t="e">
        <f>#REF!</f>
        <v>#REF!</v>
      </c>
      <c r="C23" s="71" t="e">
        <f>#REF!</f>
        <v>#REF!</v>
      </c>
      <c r="D23" s="72" t="e">
        <f>#REF!</f>
        <v>#REF!</v>
      </c>
      <c r="E23" s="72" t="e">
        <f>#REF!</f>
        <v>#REF!</v>
      </c>
      <c r="F23" s="72" t="e">
        <f>#REF!</f>
        <v>#REF!</v>
      </c>
      <c r="G23" s="72" t="e">
        <f>#REF!</f>
        <v>#REF!</v>
      </c>
      <c r="H23" s="72" t="e">
        <f>#REF!</f>
        <v>#REF!</v>
      </c>
      <c r="I23" s="72" t="e">
        <f>#REF!</f>
        <v>#REF!</v>
      </c>
      <c r="J23" s="73" t="e">
        <f>#REF!</f>
        <v>#REF!</v>
      </c>
      <c r="K23" s="71" t="e">
        <f>#REF!</f>
        <v>#REF!</v>
      </c>
      <c r="L23" s="72" t="e">
        <f>#REF!</f>
        <v>#REF!</v>
      </c>
      <c r="M23" s="72" t="e">
        <f>#REF!</f>
        <v>#REF!</v>
      </c>
      <c r="N23" s="72" t="e">
        <f>#REF!</f>
        <v>#REF!</v>
      </c>
      <c r="O23" s="72" t="e">
        <f>#REF!</f>
        <v>#REF!</v>
      </c>
      <c r="P23" s="72" t="e">
        <f>#REF!</f>
        <v>#REF!</v>
      </c>
      <c r="Q23" s="74" t="e">
        <f>#REF!</f>
        <v>#REF!</v>
      </c>
    </row>
  </sheetData>
  <sheetProtection sheet="1" objects="1" scenarios="1" formatCells="0" formatColumns="0" formatRows="0" insertColumns="0" insertRows="0" deleteColumns="0" deleteRows="0"/>
  <mergeCells count="6">
    <mergeCell ref="A1:Q1"/>
    <mergeCell ref="O2:Q2"/>
    <mergeCell ref="A3:A4"/>
    <mergeCell ref="B3:B4"/>
    <mergeCell ref="C3:J3"/>
    <mergeCell ref="K3:Q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읍면별 조사서식</vt:lpstr>
      <vt:lpstr>2. 확정된 수요가 있는 작목반, 단체 등 조사서식</vt:lpstr>
      <vt:lpstr>참고 2021년산 공급결과</vt:lpstr>
      <vt:lpstr>0. 총괄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DAEWOO</dc:creator>
  <cp:lastModifiedBy>user</cp:lastModifiedBy>
  <cp:lastPrinted>2023-06-09T00:23:14Z</cp:lastPrinted>
  <dcterms:created xsi:type="dcterms:W3CDTF">2015-05-14T00:22:13Z</dcterms:created>
  <dcterms:modified xsi:type="dcterms:W3CDTF">2023-06-09T00:23:48Z</dcterms:modified>
</cp:coreProperties>
</file>