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28800" windowHeight="12180" activeTab="3"/>
  </bookViews>
  <sheets>
    <sheet name="2020년 사업요약" sheetId="3" r:id="rId1"/>
    <sheet name="2019년 사업요약" sheetId="1" r:id="rId2"/>
    <sheet name="2020년 사업요약 (2)" sheetId="4" r:id="rId3"/>
    <sheet name="2020년 사업요약 (3)" sheetId="5" r:id="rId4"/>
    <sheet name="병해" sheetId="2" r:id="rId5"/>
  </sheets>
  <definedNames>
    <definedName name="_xlnm._FilterDatabase" localSheetId="0" hidden="1">'2020년 사업요약'!$J$1:$J$28</definedName>
    <definedName name="_xlnm.Print_Area" localSheetId="1">'2019년 사업요약'!$A$1:$H$32</definedName>
    <definedName name="_xlnm.Print_Area" localSheetId="0">'2020년 사업요약'!$A$1:$J$28</definedName>
    <definedName name="_xlnm.Print_Area" localSheetId="2">'2020년 사업요약 (2)'!$A$1:$I$33</definedName>
    <definedName name="_xlnm.Print_Area" localSheetId="3">'2020년 사업요약 (3)'!$A$1:$H$31</definedName>
    <definedName name="_xlnm.Print_Titles" localSheetId="1">'2019년 사업요약'!$2:$2</definedName>
    <definedName name="_xlnm.Print_Titles" localSheetId="0">'2020년 사업요약'!$1:$2</definedName>
    <definedName name="_xlnm.Print_Titles" localSheetId="2">'2020년 사업요약 (2)'!$2:$2</definedName>
    <definedName name="_xlnm.Print_Titles" localSheetId="3">'2020년 사업요약 (3)'!$2:$3</definedName>
  </definedNames>
  <calcPr calcId="145621"/>
</workbook>
</file>

<file path=xl/calcChain.xml><?xml version="1.0" encoding="utf-8"?>
<calcChain xmlns="http://schemas.openxmlformats.org/spreadsheetml/2006/main">
  <c r="E3" i="3" l="1"/>
  <c r="C3" i="3"/>
  <c r="F6" i="2" l="1"/>
</calcChain>
</file>

<file path=xl/sharedStrings.xml><?xml version="1.0" encoding="utf-8"?>
<sst xmlns="http://schemas.openxmlformats.org/spreadsheetml/2006/main" count="939" uniqueCount="472">
  <si>
    <t>사업명</t>
    <phoneticPr fontId="2" type="noConversion"/>
  </si>
  <si>
    <t>사업단가</t>
    <phoneticPr fontId="2" type="noConversion"/>
  </si>
  <si>
    <t>보조비율</t>
    <phoneticPr fontId="2" type="noConversion"/>
  </si>
  <si>
    <t>지원내용</t>
    <phoneticPr fontId="2" type="noConversion"/>
  </si>
  <si>
    <t>사업량</t>
    <phoneticPr fontId="2" type="noConversion"/>
  </si>
  <si>
    <t>과수생력화 장비 지원사업</t>
    <phoneticPr fontId="2" type="noConversion"/>
  </si>
  <si>
    <t>SS기 : 25%
기타 : 50%</t>
    <phoneticPr fontId="2" type="noConversion"/>
  </si>
  <si>
    <t>지원내용
참조</t>
    <phoneticPr fontId="2" type="noConversion"/>
  </si>
  <si>
    <t>친환경 사과적화제 지원사업</t>
    <phoneticPr fontId="2" type="noConversion"/>
  </si>
  <si>
    <t>과실 장기저장제 지원사업</t>
    <phoneticPr fontId="2" type="noConversion"/>
  </si>
  <si>
    <t>농가당
2ha 이내</t>
    <phoneticPr fontId="2" type="noConversion"/>
  </si>
  <si>
    <t>▷ 친환경 사과적화제 지원</t>
    <phoneticPr fontId="2" type="noConversion"/>
  </si>
  <si>
    <t>농가당
66㎡ 이내</t>
    <phoneticPr fontId="2" type="noConversion"/>
  </si>
  <si>
    <t>▷ 과실 장기저장제(1-MCP) 지원</t>
    <phoneticPr fontId="2" type="noConversion"/>
  </si>
  <si>
    <t>저품위 사과 시장격리 수매지원사업</t>
    <phoneticPr fontId="2" type="noConversion"/>
  </si>
  <si>
    <t>▷ 저품위 가공용 출하시 시장가격과의
    차액 일부 지원</t>
    <phoneticPr fontId="2" type="noConversion"/>
  </si>
  <si>
    <t>작은사과 루비에스 과실전문
생산단지 조성 시범사업</t>
    <phoneticPr fontId="2" type="noConversion"/>
  </si>
  <si>
    <t>농업기술센터
(유통과수과)</t>
    <phoneticPr fontId="2" type="noConversion"/>
  </si>
  <si>
    <t>보조 50%</t>
    <phoneticPr fontId="2" type="noConversion"/>
  </si>
  <si>
    <t>보조 70%</t>
    <phoneticPr fontId="2" type="noConversion"/>
  </si>
  <si>
    <t>▷ 지주시설, 관수시설, 묘목구입비 지원</t>
    <phoneticPr fontId="2" type="noConversion"/>
  </si>
  <si>
    <t>작은사과 대상품종
(루비에스)</t>
    <phoneticPr fontId="2" type="noConversion"/>
  </si>
  <si>
    <t>사업신청
접 수 처</t>
    <phoneticPr fontId="2" type="noConversion"/>
  </si>
  <si>
    <t>45,000천원
/1ha</t>
    <phoneticPr fontId="2" type="noConversion"/>
  </si>
  <si>
    <t>100ha
(봉화군 전체)</t>
    <phoneticPr fontId="2" type="noConversion"/>
  </si>
  <si>
    <t>700만원
/1대</t>
    <phoneticPr fontId="2" type="noConversion"/>
  </si>
  <si>
    <t>비  고
(우선지원요건 등)</t>
    <phoneticPr fontId="2" type="noConversion"/>
  </si>
  <si>
    <t>200만원
/1대</t>
    <phoneticPr fontId="2" type="noConversion"/>
  </si>
  <si>
    <t>60만원
/1대</t>
    <phoneticPr fontId="2" type="noConversion"/>
  </si>
  <si>
    <t>보조 60%</t>
    <phoneticPr fontId="2" type="noConversion"/>
  </si>
  <si>
    <t>개인 사업신청 보조금이
10만원 이하인 경우 사업제외</t>
    <phoneticPr fontId="2" type="noConversion"/>
  </si>
  <si>
    <t>과수 우량묘목 지원사업</t>
    <phoneticPr fontId="2" type="noConversion"/>
  </si>
  <si>
    <t>지원내용
참조
(물야면 배정)</t>
  </si>
  <si>
    <t>물야농협 또는
능금농협</t>
  </si>
  <si>
    <t>보조 70%</t>
    <phoneticPr fontId="2" type="noConversion"/>
  </si>
  <si>
    <t>▷ 비가림시설, Y자 지주시설, 관수관비시설
▷ 신규과원조성</t>
    <phoneticPr fontId="2" type="noConversion"/>
  </si>
  <si>
    <r>
      <t>▷ 시설현대화 : 비가림시설, 내재해하우스, 체리 비가림하우스, 관수관비시설, 미세살수장치, 관정개발, 방조망, 선별기, 이동식 저온저장고(3평), 무인방제시설, PO장기성필름, 다겹보온커튼, 모노레일, 방상팬, 고정식 저온저장고(16.5</t>
    </r>
    <r>
      <rPr>
        <sz val="11"/>
        <color theme="1"/>
        <rFont val="맑은 고딕"/>
        <family val="3"/>
        <charset val="129"/>
      </rPr>
      <t>㎡이하</t>
    </r>
    <r>
      <rPr>
        <sz val="11"/>
        <color theme="1"/>
        <rFont val="맑은 고딕"/>
        <family val="2"/>
        <charset val="129"/>
      </rPr>
      <t>)
▷ 신규과원조성 (무화과, 키위, 한라봉, 푸룬)</t>
    </r>
    <phoneticPr fontId="2" type="noConversion"/>
  </si>
  <si>
    <t xml:space="preserve"> 물야면 4개소
(10평형)</t>
    <phoneticPr fontId="2" type="noConversion"/>
  </si>
  <si>
    <r>
      <t xml:space="preserve">▷ 저온저장고 신규 설치 
  </t>
    </r>
    <r>
      <rPr>
        <sz val="11"/>
        <color rgb="FFFF0000"/>
        <rFont val="맑은 고딕"/>
        <family val="3"/>
        <charset val="129"/>
        <scheme val="minor"/>
      </rPr>
      <t>※</t>
    </r>
    <r>
      <rPr>
        <sz val="11"/>
        <color rgb="FFFF0000"/>
        <rFont val="맑은 고딕"/>
        <family val="2"/>
        <charset val="129"/>
        <scheme val="minor"/>
      </rPr>
      <t xml:space="preserve"> </t>
    </r>
    <r>
      <rPr>
        <sz val="11"/>
        <color rgb="FFFF0000"/>
        <rFont val="맑은 고딕"/>
        <family val="3"/>
        <charset val="129"/>
        <scheme val="minor"/>
      </rPr>
      <t>개보수불가</t>
    </r>
    <phoneticPr fontId="2" type="noConversion"/>
  </si>
  <si>
    <r>
      <t>품목</t>
    </r>
    <r>
      <rPr>
        <sz val="11"/>
        <color theme="1"/>
        <rFont val="맑은 고딕"/>
        <family val="3"/>
        <charset val="129"/>
        <scheme val="minor"/>
      </rPr>
      <t xml:space="preserve"> : </t>
    </r>
    <r>
      <rPr>
        <sz val="11"/>
        <color theme="1"/>
        <rFont val="맑은 고딕"/>
        <family val="2"/>
        <charset val="129"/>
        <scheme val="minor"/>
      </rPr>
      <t xml:space="preserve"> 체리, 푸룬, 무화과, 나무딸기, 토종다래 등 </t>
    </r>
    <r>
      <rPr>
        <sz val="11"/>
        <color rgb="FFFF0000"/>
        <rFont val="맑은 고딕"/>
        <family val="3"/>
        <charset val="129"/>
      </rPr>
      <t>※블루베리 제외</t>
    </r>
    <phoneticPr fontId="2" type="noConversion"/>
  </si>
  <si>
    <t>과수 전정용 전동가위 지원사업</t>
    <phoneticPr fontId="2" type="noConversion"/>
  </si>
  <si>
    <t>농업경영체 등록 농가, 전업농(1.5ha 이상), 글로벌GAP인증농가, 일반 GAP인증농가 
농민사관학교 과수교육 이수농가</t>
    <phoneticPr fontId="2" type="noConversion"/>
  </si>
  <si>
    <t>2,000만원
/1개소</t>
    <phoneticPr fontId="2" type="noConversion"/>
  </si>
  <si>
    <t>보조 50%</t>
    <phoneticPr fontId="2" type="noConversion"/>
  </si>
  <si>
    <t>보조 50%</t>
    <phoneticPr fontId="2" type="noConversion"/>
  </si>
  <si>
    <r>
      <t xml:space="preserve">▷ 과수 전용 휴대용 자동 전동가위 구입 지원
 </t>
    </r>
    <r>
      <rPr>
        <sz val="11"/>
        <color rgb="FFFF0000"/>
        <rFont val="맑은 고딕"/>
        <family val="3"/>
        <charset val="129"/>
        <scheme val="minor"/>
      </rPr>
      <t>※ 지원제외 : 2017-18년도 전동가위 지원사업을 받은 농가</t>
    </r>
    <phoneticPr fontId="2" type="noConversion"/>
  </si>
  <si>
    <t>▷ SS기(2대) : 2,000만원(보조 25%)
▷ 승용예초기(2대) : 900만원(보조 50%)
▷ 고소작업차(3대) : 900만원(보조 50%)
▷ 동력분무기(4대) : 600만원(보조 50%)</t>
    <phoneticPr fontId="2" type="noConversion"/>
  </si>
  <si>
    <t>물야면 8대</t>
    <phoneticPr fontId="2" type="noConversion"/>
  </si>
  <si>
    <t>지원내용
참조</t>
    <phoneticPr fontId="2" type="noConversion"/>
  </si>
  <si>
    <r>
      <t xml:space="preserve">3평이상 저온저장고 보유농가
</t>
    </r>
    <r>
      <rPr>
        <sz val="11"/>
        <color rgb="FF0000FF"/>
        <rFont val="맑은 고딕"/>
        <family val="3"/>
        <charset val="129"/>
        <scheme val="minor"/>
      </rPr>
      <t xml:space="preserve"> ※ 오존 발생장치 불가</t>
    </r>
    <phoneticPr fontId="2" type="noConversion"/>
  </si>
  <si>
    <t>군전체 38대</t>
    <phoneticPr fontId="2" type="noConversion"/>
  </si>
  <si>
    <t>3백만원
/1대</t>
    <phoneticPr fontId="2" type="noConversion"/>
  </si>
  <si>
    <r>
      <t>야생동물</t>
    </r>
    <r>
      <rPr>
        <b/>
        <sz val="11"/>
        <color rgb="FF0000FF"/>
        <rFont val="맑은 고딕"/>
        <family val="3"/>
        <charset val="129"/>
        <scheme val="minor"/>
      </rPr>
      <t xml:space="preserve"> 퇴치기</t>
    </r>
    <r>
      <rPr>
        <b/>
        <sz val="11"/>
        <color rgb="FF0000FF"/>
        <rFont val="맑은 고딕"/>
        <family val="2"/>
        <charset val="129"/>
        <scheme val="minor"/>
      </rPr>
      <t xml:space="preserve">
</t>
    </r>
    <r>
      <rPr>
        <b/>
        <sz val="11"/>
        <rFont val="맑은 고딕"/>
        <family val="3"/>
        <charset val="129"/>
        <scheme val="minor"/>
      </rPr>
      <t>(과수 유해조수류 피해방지 
기자재 지원사업)</t>
    </r>
    <phoneticPr fontId="2" type="noConversion"/>
  </si>
  <si>
    <r>
      <t>지능형</t>
    </r>
    <r>
      <rPr>
        <b/>
        <sz val="11"/>
        <color rgb="FF0000FF"/>
        <rFont val="맑은 고딕"/>
        <family val="3"/>
        <charset val="129"/>
        <scheme val="minor"/>
      </rPr>
      <t xml:space="preserve"> </t>
    </r>
    <r>
      <rPr>
        <b/>
        <sz val="11"/>
        <color rgb="FF0000FF"/>
        <rFont val="맑은 고딕"/>
        <family val="2"/>
        <charset val="129"/>
        <scheme val="minor"/>
      </rPr>
      <t xml:space="preserve">조류퇴치기
</t>
    </r>
    <r>
      <rPr>
        <b/>
        <sz val="11"/>
        <rFont val="맑은 고딕"/>
        <family val="3"/>
        <charset val="129"/>
        <scheme val="minor"/>
      </rPr>
      <t>(과수 유해조수류 피해방지 
기자재 지원사업)</t>
    </r>
    <phoneticPr fontId="2" type="noConversion"/>
  </si>
  <si>
    <r>
      <t>61만원</t>
    </r>
    <r>
      <rPr>
        <b/>
        <sz val="11"/>
        <color theme="1"/>
        <rFont val="맑은 고딕"/>
        <family val="3"/>
        <charset val="129"/>
      </rPr>
      <t>~88만원 / 1대</t>
    </r>
    <phoneticPr fontId="2" type="noConversion"/>
  </si>
  <si>
    <t>설치규모 : 0.4 ∼1.0ha이하  1대</t>
    <phoneticPr fontId="2" type="noConversion"/>
  </si>
  <si>
    <t>설치규모 : ha당 3대 이내</t>
    <phoneticPr fontId="2" type="noConversion"/>
  </si>
  <si>
    <t>▷ 지능형 조류퇴치 기자재 구입 지원</t>
    <phoneticPr fontId="2" type="noConversion"/>
  </si>
  <si>
    <t>▷ 이동형 야생동물 퇴치기자재 구입 지원</t>
    <phoneticPr fontId="2" type="noConversion"/>
  </si>
  <si>
    <t>군전체 100대</t>
    <phoneticPr fontId="2" type="noConversion"/>
  </si>
  <si>
    <r>
      <t>서프라이징벨</t>
    </r>
    <r>
      <rPr>
        <b/>
        <sz val="11"/>
        <color rgb="FF0000FF"/>
        <rFont val="맑은 고딕"/>
        <family val="3"/>
        <charset val="129"/>
        <scheme val="minor"/>
      </rPr>
      <t xml:space="preserve"> 조류퇴치기</t>
    </r>
    <r>
      <rPr>
        <b/>
        <sz val="11"/>
        <color rgb="FF0000FF"/>
        <rFont val="맑은 고딕"/>
        <family val="2"/>
        <charset val="129"/>
        <scheme val="minor"/>
      </rPr>
      <t xml:space="preserve">
</t>
    </r>
    <r>
      <rPr>
        <b/>
        <sz val="11"/>
        <rFont val="맑은 고딕"/>
        <family val="3"/>
        <charset val="129"/>
        <scheme val="minor"/>
      </rPr>
      <t>(과수 유해조수류 피해방지 
기자재 지원사업)</t>
    </r>
    <phoneticPr fontId="2" type="noConversion"/>
  </si>
  <si>
    <t>군전체 22대</t>
    <phoneticPr fontId="2" type="noConversion"/>
  </si>
  <si>
    <t>설치규모 : 1ha 이내 1대</t>
    <phoneticPr fontId="2" type="noConversion"/>
  </si>
  <si>
    <r>
      <t>9백만원</t>
    </r>
    <r>
      <rPr>
        <b/>
        <sz val="11"/>
        <color theme="1"/>
        <rFont val="맑은 고딕"/>
        <family val="3"/>
        <charset val="129"/>
      </rPr>
      <t xml:space="preserve"> / 1대</t>
    </r>
    <phoneticPr fontId="2" type="noConversion"/>
  </si>
  <si>
    <t>18,000천원
/1대</t>
    <phoneticPr fontId="2" type="noConversion"/>
  </si>
  <si>
    <t>▷ 서프라이징벨 조류퇴치기 구입지원</t>
    <phoneticPr fontId="2" type="noConversion"/>
  </si>
  <si>
    <t>군전체 4대</t>
    <phoneticPr fontId="2" type="noConversion"/>
  </si>
  <si>
    <t>자두 직거래 생산단체 
소형 선별기 지원사업</t>
    <phoneticPr fontId="2" type="noConversion"/>
  </si>
  <si>
    <t>▷ 자두 소형선별기 구입 지원
(투입부는 지원 제외하며, 선별부만 지원)</t>
    <phoneticPr fontId="2" type="noConversion"/>
  </si>
  <si>
    <t xml:space="preserve">자두 직거래 실적이 300건 이상 실적이 되는 생산단체(작목반 : 참여농가5명이상) </t>
    <phoneticPr fontId="2" type="noConversion"/>
  </si>
  <si>
    <t>분야</t>
    <phoneticPr fontId="2" type="noConversion"/>
  </si>
  <si>
    <t>대
체
과
수</t>
    <phoneticPr fontId="2" type="noConversion"/>
  </si>
  <si>
    <t>과수 수정벌 디스펜서 활용
과수 결실향상 시범사업</t>
    <phoneticPr fontId="2" type="noConversion"/>
  </si>
  <si>
    <t>250ha
(봉화군 전체)</t>
    <phoneticPr fontId="2" type="noConversion"/>
  </si>
  <si>
    <t>▷ 꽃가루(사과수분용) : 50천원/세트(보조 60%)
▷ 수정벌(뒤영벌) : 73,000원/통(보조 60%)
▷ 디스펜서(분배기) : 275,000원/개(보조 60%)</t>
    <phoneticPr fontId="2" type="noConversion"/>
  </si>
  <si>
    <t xml:space="preserve">  ∙ 꽃가루 : 100g/ha 
(1세트 : 꽃가루20g+석송자50g)
∙ 수정벌 : 2통/ha
 ∙ 디스펜서 : 2개/ha</t>
    <phoneticPr fontId="2" type="noConversion"/>
  </si>
  <si>
    <t>전자식 활성수 이용 원예작물
품질향상 지원사업</t>
    <phoneticPr fontId="2" type="noConversion"/>
  </si>
  <si>
    <t>18대
(봉화군 전체)</t>
    <phoneticPr fontId="2" type="noConversion"/>
  </si>
  <si>
    <t>6,600천원
/1대</t>
    <phoneticPr fontId="2" type="noConversion"/>
  </si>
  <si>
    <t>사업신청규모 : 작목별 0.2ha 이상
작목 : 과수류, 과채류, 화훼류, 양채류 등</t>
    <phoneticPr fontId="2" type="noConversion"/>
  </si>
  <si>
    <r>
      <t xml:space="preserve">원형가지 유인기
</t>
    </r>
    <r>
      <rPr>
        <b/>
        <sz val="11"/>
        <rFont val="맑은 고딕"/>
        <family val="3"/>
        <charset val="129"/>
        <scheme val="minor"/>
      </rPr>
      <t>(과수 수세안정화 기자재 지원사업)</t>
    </r>
    <phoneticPr fontId="2" type="noConversion"/>
  </si>
  <si>
    <r>
      <t xml:space="preserve">▷ 원형가지유인기 구입 지원
- </t>
    </r>
    <r>
      <rPr>
        <b/>
        <sz val="9"/>
        <color rgb="FF0000FF"/>
        <rFont val="맑은 고딕"/>
        <family val="2"/>
        <charset val="129"/>
        <scheme val="minor"/>
      </rPr>
      <t>1</t>
    </r>
    <r>
      <rPr>
        <b/>
        <sz val="9"/>
        <color rgb="FF0000FF"/>
        <rFont val="맑은 고딕"/>
        <family val="3"/>
        <charset val="129"/>
        <scheme val="minor"/>
      </rPr>
      <t>호</t>
    </r>
    <r>
      <rPr>
        <b/>
        <sz val="9"/>
        <color rgb="FF0000FF"/>
        <rFont val="맑은 고딕"/>
        <family val="2"/>
        <charset val="129"/>
        <scheme val="minor"/>
      </rPr>
      <t xml:space="preserve">(쇠 45cm) </t>
    </r>
    <r>
      <rPr>
        <b/>
        <sz val="9"/>
        <color rgb="FF0000FF"/>
        <rFont val="맑은 고딕"/>
        <family val="3"/>
        <charset val="129"/>
        <scheme val="minor"/>
      </rPr>
      <t>5,800원 / 2호(쇠 35cm) 4,900원 / 3호(플라스틱 25cm) 2,900원</t>
    </r>
    <phoneticPr fontId="2" type="noConversion"/>
  </si>
  <si>
    <r>
      <t xml:space="preserve">가지유인기자재
</t>
    </r>
    <r>
      <rPr>
        <b/>
        <sz val="11"/>
        <rFont val="맑은 고딕"/>
        <family val="3"/>
        <charset val="129"/>
        <scheme val="minor"/>
      </rPr>
      <t>(과수 수세안정화 기자재 지원사업)</t>
    </r>
    <phoneticPr fontId="2" type="noConversion"/>
  </si>
  <si>
    <t>150ha
(봉화군 전체)</t>
    <phoneticPr fontId="2" type="noConversion"/>
  </si>
  <si>
    <t>▷E-클립, 유인추, 집게이클립, 유인줄, 유인쇠고리, 나무사이 고정 유인기 등</t>
    <phoneticPr fontId="2" type="noConversion"/>
  </si>
  <si>
    <r>
      <t>반사필름</t>
    </r>
    <r>
      <rPr>
        <b/>
        <sz val="11"/>
        <color rgb="FF0000FF"/>
        <rFont val="맑은 고딕"/>
        <family val="3"/>
        <charset val="129"/>
        <scheme val="minor"/>
      </rPr>
      <t>, 착색재</t>
    </r>
    <r>
      <rPr>
        <b/>
        <sz val="11"/>
        <color rgb="FF0000FF"/>
        <rFont val="맑은 고딕"/>
        <family val="2"/>
        <charset val="129"/>
        <scheme val="minor"/>
      </rPr>
      <t xml:space="preserve">
</t>
    </r>
    <r>
      <rPr>
        <b/>
        <sz val="11"/>
        <rFont val="맑은 고딕"/>
        <family val="3"/>
        <charset val="129"/>
        <scheme val="minor"/>
      </rPr>
      <t>(과수 착색향상 기자재 지원사업)</t>
    </r>
    <phoneticPr fontId="2" type="noConversion"/>
  </si>
  <si>
    <t>1,200ha
(봉화군 전체)</t>
    <phoneticPr fontId="2" type="noConversion"/>
  </si>
  <si>
    <t>지원대상 : 작목반, 영농회</t>
    <phoneticPr fontId="2" type="noConversion"/>
  </si>
  <si>
    <r>
      <rPr>
        <sz val="11"/>
        <color rgb="FF0000FF"/>
        <rFont val="맑은 고딕"/>
        <family val="3"/>
        <charset val="129"/>
        <scheme val="minor"/>
      </rPr>
      <t>※ 기자재중 1종만 선택가능</t>
    </r>
    <r>
      <rPr>
        <sz val="11"/>
        <color theme="1"/>
        <rFont val="맑은 고딕"/>
        <family val="2"/>
        <charset val="129"/>
        <scheme val="minor"/>
      </rPr>
      <t xml:space="preserve">
▷ 반사필름 (1M*500M) 90,000원
▷ 착색제 (2병) 60,000원
▷ 친환경반사시트 (6롤/0.1ha)
 - 1.0m☓100m 103,400원
 - 1.2m☓100m 124,800원
 - 1.5m☓100m 155,100원 </t>
    </r>
    <r>
      <rPr>
        <sz val="11"/>
        <color theme="1"/>
        <rFont val="맑은 고딕"/>
        <family val="3"/>
        <charset val="129"/>
      </rPr>
      <t/>
    </r>
    <phoneticPr fontId="2" type="noConversion"/>
  </si>
  <si>
    <t>저
장
고</t>
    <phoneticPr fontId="2" type="noConversion"/>
  </si>
  <si>
    <t>기후변화 대응
돌발 병해충 예찰 시범사업</t>
    <phoneticPr fontId="2" type="noConversion"/>
  </si>
  <si>
    <t>군전체 50개소</t>
    <phoneticPr fontId="2" type="noConversion"/>
  </si>
  <si>
    <t>1,200천원
/농가</t>
    <phoneticPr fontId="2" type="noConversion"/>
  </si>
  <si>
    <t>보조 100%</t>
    <phoneticPr fontId="2" type="noConversion"/>
  </si>
  <si>
    <t>▷ 예찰(나무좀, 노린재), 트랩(나무좀, 노린재)</t>
    <phoneticPr fontId="2" type="noConversion"/>
  </si>
  <si>
    <t>과수 돌발 병해충 유살트랩 
보급 시범사업</t>
    <phoneticPr fontId="2" type="noConversion"/>
  </si>
  <si>
    <t>300천원
/ha</t>
    <phoneticPr fontId="2" type="noConversion"/>
  </si>
  <si>
    <t>보조 60%</t>
    <phoneticPr fontId="2" type="noConversion"/>
  </si>
  <si>
    <t xml:space="preserve"> ∙ 3종 노린재 세트 : 126,500원/세트(유살트랩 1+유인재 3)  
  ∙ 톱다리개미허리노린재유살트랩 : 9,000원 ∼ 28,400원/세트
  ∙ 나무좀유살 트랩 : 25,300원 ∼ 52,000원/세트(유인액 포함)
  ∙ 델타망 트랩 : 6,000원/개
  ∙ 톱다리개미허리노린재 유인재 : 3,630원/개
  ∙ 3종 노린재 유인재 : 27,500원/개</t>
    <phoneticPr fontId="2" type="noConversion"/>
  </si>
  <si>
    <t>FTA 대응 대체과수 
명품화 지원사업</t>
    <phoneticPr fontId="2" type="noConversion"/>
  </si>
  <si>
    <t>대채과수 육성 및 
시설현대화 시범사업</t>
    <phoneticPr fontId="2" type="noConversion"/>
  </si>
  <si>
    <t>다목적 농가형 
저온저장고 지원사업</t>
    <phoneticPr fontId="2" type="noConversion"/>
  </si>
  <si>
    <t>병
해
충
방
제</t>
    <phoneticPr fontId="2" type="noConversion"/>
  </si>
  <si>
    <t>기
자
재</t>
    <phoneticPr fontId="2" type="noConversion"/>
  </si>
  <si>
    <t>묘
목</t>
    <phoneticPr fontId="2" type="noConversion"/>
  </si>
  <si>
    <r>
      <t>신청</t>
    </r>
    <r>
      <rPr>
        <sz val="11"/>
        <color theme="1"/>
        <rFont val="맑은 고딕"/>
        <family val="3"/>
        <charset val="129"/>
        <scheme val="minor"/>
      </rPr>
      <t xml:space="preserve"> 시, </t>
    </r>
    <r>
      <rPr>
        <b/>
        <sz val="11"/>
        <color rgb="FF0000FF"/>
        <rFont val="맑은 고딕"/>
        <family val="3"/>
        <charset val="129"/>
        <scheme val="minor"/>
      </rPr>
      <t>묘목구매계약서 원본 첨부
 추후 품목별 주수와 사업비 배정</t>
    </r>
    <phoneticPr fontId="2" type="noConversion"/>
  </si>
  <si>
    <t>과수 폭염대비 
옥가루 보급 시범사업</t>
    <phoneticPr fontId="2" type="noConversion"/>
  </si>
  <si>
    <t>500ha
(봉화군 전체)</t>
    <phoneticPr fontId="2" type="noConversion"/>
  </si>
  <si>
    <t>600,000원
/1ha</t>
    <phoneticPr fontId="2" type="noConversion"/>
  </si>
  <si>
    <t xml:space="preserve">  ∙ 청옥산 분말 단가 : 150,000원/10kg
  ∙ 청옥산 분말 단가 : 20,000원/1kg
  ∙ 봉화 연옥액비 단가 : 50,000원/1리터 </t>
    <phoneticPr fontId="2" type="noConversion"/>
  </si>
  <si>
    <t>기능성 과실 생산
게르마늄 보급 시범사업</t>
    <phoneticPr fontId="2" type="noConversion"/>
  </si>
  <si>
    <t>70ha
(봉화군 전체)</t>
    <phoneticPr fontId="2" type="noConversion"/>
  </si>
  <si>
    <t>500,000원
/1ha</t>
    <phoneticPr fontId="2" type="noConversion"/>
  </si>
  <si>
    <t xml:space="preserve">  ∙ 게르마늄 생물활성 효소액 지원단가 : 20,000원/병</t>
    <phoneticPr fontId="2" type="noConversion"/>
  </si>
  <si>
    <t>품
질
제
고</t>
    <phoneticPr fontId="2" type="noConversion"/>
  </si>
  <si>
    <t>280천원
/1ha</t>
    <phoneticPr fontId="2" type="noConversion"/>
  </si>
  <si>
    <t>33천원
/㎡</t>
    <phoneticPr fontId="2" type="noConversion"/>
  </si>
  <si>
    <t>60,000상자
(20kg)</t>
    <phoneticPr fontId="2" type="noConversion"/>
  </si>
  <si>
    <t>8,000원
/1상자</t>
    <phoneticPr fontId="2" type="noConversion"/>
  </si>
  <si>
    <t>능금농협</t>
    <phoneticPr fontId="2" type="noConversion"/>
  </si>
  <si>
    <t>5ha
(0.1ha이상)</t>
    <phoneticPr fontId="2" type="noConversion"/>
  </si>
  <si>
    <t>45,000천원/ha</t>
    <phoneticPr fontId="2" type="noConversion"/>
  </si>
  <si>
    <t>우리품종 전문생산단지 조성 시범사업</t>
    <phoneticPr fontId="2" type="noConversion"/>
  </si>
  <si>
    <t>10ha
(0.2ha이상)</t>
    <phoneticPr fontId="2" type="noConversion"/>
  </si>
  <si>
    <t>사과수출단지 병해충예찰 시범사업</t>
    <phoneticPr fontId="2" type="noConversion"/>
  </si>
  <si>
    <t>140ha
(봉화군 전체)</t>
    <phoneticPr fontId="2" type="noConversion"/>
  </si>
  <si>
    <t>사업대상 : 대만 등 수출 농업인 및 단체</t>
    <phoneticPr fontId="2" type="noConversion"/>
  </si>
  <si>
    <t>▷ 병해충 예찰 및 컨설팅, 예찰트랩, 품질향상 기자재</t>
    <phoneticPr fontId="2" type="noConversion"/>
  </si>
  <si>
    <t>사업대상  : 썸머프린스,썸머킹,아리수,감홍,황옥,루비에스</t>
    <phoneticPr fontId="2" type="noConversion"/>
  </si>
  <si>
    <t>사과원 고품질 과실 생산기술 컨설팅 시범사업</t>
    <phoneticPr fontId="2" type="noConversion"/>
  </si>
  <si>
    <t>434,000천원</t>
    <phoneticPr fontId="2" type="noConversion"/>
  </si>
  <si>
    <t>추후결정</t>
    <phoneticPr fontId="2" type="noConversion"/>
  </si>
  <si>
    <t>▷ 3년 계속 시범사업</t>
    <phoneticPr fontId="2" type="noConversion"/>
  </si>
  <si>
    <t xml:space="preserve">농
기
계
</t>
    <phoneticPr fontId="2" type="noConversion"/>
  </si>
  <si>
    <t>영
양
제</t>
    <phoneticPr fontId="2" type="noConversion"/>
  </si>
  <si>
    <t>유
해
조
수
피
해
방
지</t>
    <phoneticPr fontId="2" type="noConversion"/>
  </si>
  <si>
    <t>농협 및
면사무소(산업팀)</t>
    <phoneticPr fontId="2" type="noConversion"/>
  </si>
  <si>
    <t>물야면사무소
(산업팀)</t>
  </si>
  <si>
    <t>개별문의
(산업팀)</t>
  </si>
  <si>
    <t>농작물 병해충 방제비 지원사업
(검역병해충)</t>
    <phoneticPr fontId="2" type="noConversion"/>
  </si>
  <si>
    <t>2,156ha
(봉화군 전체)</t>
    <phoneticPr fontId="2" type="noConversion"/>
  </si>
  <si>
    <r>
      <t xml:space="preserve"> - 농업경영체 등록 농가, 과수면적, 영농경력, GAP인증농가
 </t>
    </r>
    <r>
      <rPr>
        <sz val="11"/>
        <color rgb="FF0000FF"/>
        <rFont val="맑은 고딕"/>
        <family val="3"/>
        <charset val="129"/>
        <scheme val="minor"/>
      </rPr>
      <t>- 의무자조금 가입농가</t>
    </r>
    <phoneticPr fontId="2" type="noConversion"/>
  </si>
  <si>
    <r>
      <t xml:space="preserve"> - 품목 : 체리, 오토메, 무화과, 키위, 푸룬, 감귤류 바나나류 등
</t>
    </r>
    <r>
      <rPr>
        <sz val="11"/>
        <color rgb="FF0000FF"/>
        <rFont val="맑은 고딕"/>
        <family val="3"/>
        <charset val="129"/>
        <scheme val="minor"/>
      </rPr>
      <t xml:space="preserve"> - 의무자조금 가입농가</t>
    </r>
    <phoneticPr fontId="2" type="noConversion"/>
  </si>
  <si>
    <r>
      <t>11천원
/</t>
    </r>
    <r>
      <rPr>
        <b/>
        <sz val="10"/>
        <color theme="1"/>
        <rFont val="맑은 고딕"/>
        <family val="3"/>
        <charset val="129"/>
        <scheme val="minor"/>
      </rPr>
      <t>0.1ha(마지기)</t>
    </r>
    <phoneticPr fontId="2" type="noConversion"/>
  </si>
  <si>
    <t>▷ 병해충(화상병) 방제비 지원</t>
    <phoneticPr fontId="2" type="noConversion"/>
  </si>
  <si>
    <r>
      <t>11천원
/</t>
    </r>
    <r>
      <rPr>
        <b/>
        <sz val="10"/>
        <color theme="1"/>
        <rFont val="맑은 고딕"/>
        <family val="3"/>
        <charset val="129"/>
        <scheme val="minor"/>
      </rPr>
      <t>0.1ha</t>
    </r>
    <phoneticPr fontId="2" type="noConversion"/>
  </si>
  <si>
    <t>농가에서 자재 선택 후 신청</t>
    <phoneticPr fontId="2" type="noConversion"/>
  </si>
  <si>
    <r>
      <t xml:space="preserve">2019년 과수분야 지원사업 주요내용
</t>
    </r>
    <r>
      <rPr>
        <sz val="11"/>
        <color rgb="FF0000FF"/>
        <rFont val="HY헤드라인M"/>
        <family val="1"/>
        <charset val="129"/>
      </rPr>
      <t>( ※신청면적은 2018년도 직불제 과수신청 면적을 기준으로 합니다. )</t>
    </r>
    <phoneticPr fontId="2" type="noConversion"/>
  </si>
  <si>
    <t>NO</t>
  </si>
  <si>
    <t>농가명</t>
  </si>
  <si>
    <t>주 소</t>
  </si>
  <si>
    <r>
      <t>성과수 신청면적</t>
    </r>
    <r>
      <rPr>
        <b/>
        <sz val="12"/>
        <color rgb="FF000000"/>
        <rFont val="함초롬바탕"/>
        <family val="1"/>
        <charset val="129"/>
      </rPr>
      <t>(ha)</t>
    </r>
  </si>
  <si>
    <t>비 고</t>
  </si>
  <si>
    <t>계</t>
  </si>
  <si>
    <t>명</t>
  </si>
  <si>
    <t>농작물병해충 방제비 지원사업 신청내역</t>
    <phoneticPr fontId="2" type="noConversion"/>
  </si>
  <si>
    <t>사 업 비
(천원)</t>
    <phoneticPr fontId="2" type="noConversion"/>
  </si>
  <si>
    <t>의무자조금 가입농가</t>
    <phoneticPr fontId="2" type="noConversion"/>
  </si>
  <si>
    <t>의무자조금 가입농가</t>
    <phoneticPr fontId="2" type="noConversion"/>
  </si>
  <si>
    <r>
      <t xml:space="preserve">▷ 사과 : 10,000원/주(보조 50%)
▷ 푸룬 : 15,000원/주(보조 50%)
</t>
    </r>
    <r>
      <rPr>
        <sz val="11"/>
        <color rgb="FF0000FF"/>
        <rFont val="맑은 고딕"/>
        <family val="3"/>
        <charset val="129"/>
      </rPr>
      <t xml:space="preserve">※  </t>
    </r>
    <r>
      <rPr>
        <sz val="11"/>
        <color rgb="FF0000FF"/>
        <rFont val="맑은 고딕"/>
        <family val="3"/>
        <charset val="129"/>
        <scheme val="minor"/>
      </rPr>
      <t>M26, M9자근묘목 구입(이중접목묘는 지원에서 제외)</t>
    </r>
    <phoneticPr fontId="2" type="noConversion"/>
  </si>
  <si>
    <r>
      <t xml:space="preserve"> - 과실원예전문수출단지 (수출실적)
- 과수전업농(1.5ha 이상)농가 
- 농민사관학교 과수교육 이수농가
</t>
    </r>
    <r>
      <rPr>
        <sz val="11"/>
        <color rgb="FF0000FF"/>
        <rFont val="맑은 고딕"/>
        <family val="3"/>
        <charset val="129"/>
        <scheme val="minor"/>
      </rPr>
      <t xml:space="preserve">- 의무자조금 가입농가 </t>
    </r>
    <phoneticPr fontId="2" type="noConversion"/>
  </si>
  <si>
    <t>저농약농산물 인증제 폐지에 대응한
유기과수 재배기술 적용시범사업</t>
    <phoneticPr fontId="2" type="noConversion"/>
  </si>
  <si>
    <t>1개소</t>
    <phoneticPr fontId="2" type="noConversion"/>
  </si>
  <si>
    <t>글로벌 GAP 인증단체 육성시범사업</t>
    <phoneticPr fontId="2" type="noConversion"/>
  </si>
  <si>
    <t>▷ 유기과수 재배전문가 교육 및 컨설팅 지원</t>
    <phoneticPr fontId="2" type="noConversion"/>
  </si>
  <si>
    <t>▷ 글로벌 GAP인증 획득을 위한 일괄 컨설팅 및 교육, 품질향상 기자재 지원</t>
    <phoneticPr fontId="2" type="noConversion"/>
  </si>
  <si>
    <t>능금농협</t>
    <phoneticPr fontId="2" type="noConversion"/>
  </si>
  <si>
    <t>사업대상 : 5명 이상 구성된 농협 등에 등록된 작목반</t>
    <phoneticPr fontId="2" type="noConversion"/>
  </si>
  <si>
    <t>사업대상 : 능금농협 글로벌 GAP작목반 회원 및 신규 가입 농가</t>
    <phoneticPr fontId="2" type="noConversion"/>
  </si>
  <si>
    <r>
      <t xml:space="preserve">회원수가 </t>
    </r>
    <r>
      <rPr>
        <sz val="12"/>
        <color rgb="FF000000"/>
        <rFont val="-윤명조140"/>
        <family val="3"/>
        <charset val="129"/>
      </rPr>
      <t>10</t>
    </r>
    <r>
      <rPr>
        <sz val="12"/>
        <color rgb="FF000000"/>
        <rFont val="맑은 고딕"/>
        <family val="3"/>
        <charset val="129"/>
        <scheme val="minor"/>
      </rPr>
      <t>호 이상 사과발전회</t>
    </r>
    <r>
      <rPr>
        <sz val="12"/>
        <color rgb="FF000000"/>
        <rFont val="-윤명조140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작목반 및 법인 단체</t>
    </r>
    <r>
      <rPr>
        <sz val="12"/>
        <color rgb="FF000000"/>
        <rFont val="-윤명조140"/>
        <family val="3"/>
        <charset val="129"/>
      </rPr>
      <t xml:space="preserve">, </t>
    </r>
    <r>
      <rPr>
        <sz val="12"/>
        <color rgb="FF0000FF"/>
        <rFont val="맑은 고딕"/>
        <family val="3"/>
        <charset val="129"/>
        <scheme val="minor"/>
      </rPr>
      <t>밀식사과원 농가</t>
    </r>
    <phoneticPr fontId="2" type="noConversion"/>
  </si>
  <si>
    <t>핸드폰번호</t>
    <phoneticPr fontId="2" type="noConversion"/>
  </si>
  <si>
    <t>242,000천원</t>
    <phoneticPr fontId="2" type="noConversion"/>
  </si>
  <si>
    <t>▷ 저온저장고 5평형이하 : 1,870천원/대
▷ 저온저장고 10-15평형이하 : 2,530천원/대
▷ 저온저장고 20-30평이하 : 3,850천원/대</t>
    <phoneticPr fontId="2" type="noConversion"/>
  </si>
  <si>
    <t>플라즈마 기술 이용
(신선도 유지기) 
농산물 신선저장 시범사업</t>
    <phoneticPr fontId="2" type="noConversion"/>
  </si>
  <si>
    <t>▷ 전자식 활성수기(물분자 나노화) 구입비용 지원</t>
    <phoneticPr fontId="2" type="noConversion"/>
  </si>
  <si>
    <t xml:space="preserve">   ※ 담당부서 연락처
     - 물야면사무소 산업담당 : 679 - 5142 (담당자 김경수)
     - 물야농협 경제사업소 : 672 - 2184
     - 능금농협 : 673 - 9921
     - 농업기술센터 유통과수과 : 679 - 6891(과수담당)</t>
    <phoneticPr fontId="2" type="noConversion"/>
  </si>
  <si>
    <t>2020년 봉화군 과수분야 지원사업</t>
    <phoneticPr fontId="2" type="noConversion"/>
  </si>
  <si>
    <t xml:space="preserve">부서명 </t>
    <phoneticPr fontId="2" type="noConversion"/>
  </si>
  <si>
    <t>담당자</t>
    <phoneticPr fontId="2" type="noConversion"/>
  </si>
  <si>
    <t>사업명</t>
    <phoneticPr fontId="2" type="noConversion"/>
  </si>
  <si>
    <t>사업량</t>
    <phoneticPr fontId="2" type="noConversion"/>
  </si>
  <si>
    <t>사업비(천원)</t>
    <phoneticPr fontId="2" type="noConversion"/>
  </si>
  <si>
    <t>보조비율(%)</t>
    <phoneticPr fontId="2" type="noConversion"/>
  </si>
  <si>
    <t>지원대상</t>
    <phoneticPr fontId="2" type="noConversion"/>
  </si>
  <si>
    <t>추진시기</t>
    <phoneticPr fontId="2" type="noConversion"/>
  </si>
  <si>
    <t>지원내용</t>
    <phoneticPr fontId="2" type="noConversion"/>
  </si>
  <si>
    <t>비고</t>
    <phoneticPr fontId="2" type="noConversion"/>
  </si>
  <si>
    <t>계</t>
    <phoneticPr fontId="2" type="noConversion"/>
  </si>
  <si>
    <t>과수기술팀</t>
    <phoneticPr fontId="2" type="noConversion"/>
  </si>
  <si>
    <t>김대호</t>
    <phoneticPr fontId="2" type="noConversion"/>
  </si>
  <si>
    <t>농작물 병해충 방제비 지원(검역병해충)</t>
    <phoneticPr fontId="2" type="noConversion"/>
  </si>
  <si>
    <t>2,224ha</t>
    <phoneticPr fontId="2" type="noConversion"/>
  </si>
  <si>
    <t>과수재배 농업인</t>
    <phoneticPr fontId="2" type="noConversion"/>
  </si>
  <si>
    <t>1월 ~ 12월</t>
    <phoneticPr fontId="2" type="noConversion"/>
  </si>
  <si>
    <t>국비</t>
    <phoneticPr fontId="2" type="noConversion"/>
  </si>
  <si>
    <t>과수기술팀</t>
  </si>
  <si>
    <t>이상학</t>
    <phoneticPr fontId="2" type="noConversion"/>
  </si>
  <si>
    <t>이상기상대응 과원피해예방 기술확산 시범사업</t>
    <phoneticPr fontId="2" type="noConversion"/>
  </si>
  <si>
    <t>3ha</t>
    <phoneticPr fontId="2" type="noConversion"/>
  </si>
  <si>
    <t>과수재배 농업인</t>
    <phoneticPr fontId="2" type="noConversion"/>
  </si>
  <si>
    <t>1월 ~ 12월</t>
    <phoneticPr fontId="2" type="noConversion"/>
  </si>
  <si>
    <t>방상팬, 미세살수장치 등 지원</t>
    <phoneticPr fontId="2" type="noConversion"/>
  </si>
  <si>
    <t>김귀영</t>
    <phoneticPr fontId="2" type="noConversion"/>
  </si>
  <si>
    <t>다목적 농가형 저온저장고 설치 지원사업</t>
    <phoneticPr fontId="2" type="noConversion"/>
  </si>
  <si>
    <t>1,156㎡
(10평형 - 35동)</t>
    <phoneticPr fontId="2" type="noConversion"/>
  </si>
  <si>
    <t>농업인, 작목반, 영농조합법인</t>
    <phoneticPr fontId="2" type="noConversion"/>
  </si>
  <si>
    <t>(신규설치) 개소당 2,000천원/3.3㎡
    (기존 저온저장시설 개·보수) 개소당 1,000천원/3.3㎡</t>
    <phoneticPr fontId="2" type="noConversion"/>
  </si>
  <si>
    <t>도비</t>
    <phoneticPr fontId="2" type="noConversion"/>
  </si>
  <si>
    <t>과수 생력화 장비 지원사업</t>
    <phoneticPr fontId="2" type="noConversion"/>
  </si>
  <si>
    <t>77대
(과수전용방제기 외 3종)</t>
    <phoneticPr fontId="2" type="noConversion"/>
  </si>
  <si>
    <t>25%(SS기)
50%(그외)</t>
    <phoneticPr fontId="2" type="noConversion"/>
  </si>
  <si>
    <t>과수재배 농업인, 작목반, 영농조합법인 등</t>
    <phoneticPr fontId="2" type="noConversion"/>
  </si>
  <si>
    <t>SS기단가20,000천원 /5.000천원 지원
승용예초기 단가 9,000천원/4,500지원
고소작업차 단가 9,000천원/4,500지원
동력분무기 단가 6,000천원/3,000지원</t>
    <phoneticPr fontId="2" type="noConversion"/>
  </si>
  <si>
    <t>과실 생산비 절감 및 품질제고 지원사업</t>
    <phoneticPr fontId="2" type="noConversion"/>
  </si>
  <si>
    <t>9,520㎡
(장기저장제 외 3개사업)</t>
    <phoneticPr fontId="2" type="noConversion"/>
  </si>
  <si>
    <t>친환경 사과적화제 280천원/ha
과실 장기저장제 80천원/3.3㎡당
농업용수처리기 6,600천원/대
비파괴당도측정기 3,300천원/대
신선도유지기 2,500천원/대</t>
    <phoneticPr fontId="2" type="noConversion"/>
  </si>
  <si>
    <t>FTA대응 대체과수 명품사업</t>
    <phoneticPr fontId="2" type="noConversion"/>
  </si>
  <si>
    <t>10ha
(관수시설 외 4개사업)</t>
    <phoneticPr fontId="2" type="noConversion"/>
  </si>
  <si>
    <t>대체과수 과원조성 및 기자재 지원
지원한도 : 50백만원/개소당</t>
    <phoneticPr fontId="2" type="noConversion"/>
  </si>
  <si>
    <t>저품위사과 시장격리 수매 지원사업</t>
    <phoneticPr fontId="2" type="noConversion"/>
  </si>
  <si>
    <t>80,000상자
(납품용 사과 수매)</t>
    <phoneticPr fontId="2" type="noConversion"/>
  </si>
  <si>
    <t>상자당 8,000원</t>
    <phoneticPr fontId="2" type="noConversion"/>
  </si>
  <si>
    <t>사과재배 농가</t>
    <phoneticPr fontId="2" type="noConversion"/>
  </si>
  <si>
    <t>1상자 20kg/8천원</t>
    <phoneticPr fontId="2" type="noConversion"/>
  </si>
  <si>
    <t>우인덕</t>
    <phoneticPr fontId="2" type="noConversion"/>
  </si>
  <si>
    <t>골든애플단지 조성 시범사업</t>
    <phoneticPr fontId="2" type="noConversion"/>
  </si>
  <si>
    <t>40ha</t>
    <phoneticPr fontId="2" type="noConversion"/>
  </si>
  <si>
    <t>골든애플 밀식사과원 신규 및 
갱신조성 희망 농업인(0.3ha 이상)</t>
    <phoneticPr fontId="2" type="noConversion"/>
  </si>
  <si>
    <t xml:space="preserve"> 지주, 관수시설
 묘목비 지원
토양정비(배수선택)
사업단가 : 31,320천원/0.5ha</t>
    <phoneticPr fontId="2" type="noConversion"/>
  </si>
  <si>
    <t>경북미래형 2축형 사과원 조성 시범사업</t>
    <phoneticPr fontId="2" type="noConversion"/>
  </si>
  <si>
    <t>미래형 2축형 밀식과원 신규조성 희망 농업인(0.3ha 이상)</t>
    <phoneticPr fontId="2" type="noConversion"/>
  </si>
  <si>
    <t>지주시설, 관수시설, 
묘목구입비 기본지원
배수시설(선택)
사업단가 : 25,000천원/0.5ha</t>
    <phoneticPr fontId="2" type="noConversion"/>
  </si>
  <si>
    <t>도비</t>
    <phoneticPr fontId="2" type="noConversion"/>
  </si>
  <si>
    <t>우인덕</t>
    <phoneticPr fontId="2" type="noConversion"/>
  </si>
  <si>
    <t>우리품종 전문생산단지 조성 시범사업</t>
    <phoneticPr fontId="2" type="noConversion"/>
  </si>
  <si>
    <t>4ha</t>
    <phoneticPr fontId="2" type="noConversion"/>
  </si>
  <si>
    <t>우리품종 밀식사과원 신규 및 갱신조성 희망 농업인(0.3ha 이상)</t>
  </si>
  <si>
    <t>지주시설
관수시설, 묘목구입비 지원 등
사업단가 : 22,500천원/0.5ha</t>
    <phoneticPr fontId="2" type="noConversion"/>
  </si>
  <si>
    <t>군비</t>
    <phoneticPr fontId="2" type="noConversion"/>
  </si>
  <si>
    <t>과수 품목별 현장실습교육장 선도농가 육성 
시범사업(3년차)</t>
    <phoneticPr fontId="2" type="noConversion"/>
  </si>
  <si>
    <t>2개소</t>
    <phoneticPr fontId="2" type="noConversion"/>
  </si>
  <si>
    <t>과수 유해 조수류 피해방지 기자재 지원사업</t>
    <phoneticPr fontId="2" type="noConversion"/>
  </si>
  <si>
    <t>44대</t>
    <phoneticPr fontId="2" type="noConversion"/>
  </si>
  <si>
    <t>지능형 조류퇴치기 단가 : 3,000천원
야생동물 퇴치기 지원 : 610~880천원</t>
    <phoneticPr fontId="2" type="noConversion"/>
  </si>
  <si>
    <t>이상학</t>
    <phoneticPr fontId="2" type="noConversion"/>
  </si>
  <si>
    <t>사과 가정용 소형선별기 지원사업</t>
    <phoneticPr fontId="2" type="noConversion"/>
  </si>
  <si>
    <t>20대</t>
    <phoneticPr fontId="2" type="noConversion"/>
  </si>
  <si>
    <t>사과 개인농가 및 단체</t>
    <phoneticPr fontId="2" type="noConversion"/>
  </si>
  <si>
    <t>1월 ~ 6월</t>
    <phoneticPr fontId="2" type="noConversion"/>
  </si>
  <si>
    <t>사과 소형 선별기 지원
단가 : 7,000천원
직거래실적에 따라 우선지원</t>
    <phoneticPr fontId="2" type="noConversion"/>
  </si>
  <si>
    <t>과수 전정용 전동가위 보급 지원사업</t>
    <phoneticPr fontId="2" type="noConversion"/>
  </si>
  <si>
    <t>100대</t>
    <phoneticPr fontId="2" type="noConversion"/>
  </si>
  <si>
    <t>과수 전정용 전동가위 지원</t>
    <phoneticPr fontId="2" type="noConversion"/>
  </si>
  <si>
    <t>과수 수세안정화 기자재 지원사업</t>
  </si>
  <si>
    <t>2개사업</t>
    <phoneticPr fontId="2" type="noConversion"/>
  </si>
  <si>
    <t>원형가지유인기, 
가지유인 기자재 지원</t>
    <phoneticPr fontId="2" type="noConversion"/>
  </si>
  <si>
    <t>사과 수출단지 병해충 예찰 시범사업</t>
    <phoneticPr fontId="2" type="noConversion"/>
  </si>
  <si>
    <t>140ha</t>
    <phoneticPr fontId="2" type="noConversion"/>
  </si>
  <si>
    <t>대만 등 해외 사과 수출단체</t>
    <phoneticPr fontId="2" type="noConversion"/>
  </si>
  <si>
    <t>병해충 예찰 컨설팅, 예찰트랩,
품질향상 기자재 지원</t>
    <phoneticPr fontId="2" type="noConversion"/>
  </si>
  <si>
    <t>글로벌 GAP 인증단체 육성 시범사업</t>
  </si>
  <si>
    <t>1개소</t>
    <phoneticPr fontId="2" type="noConversion"/>
  </si>
  <si>
    <t>글로벌GAP인증단체</t>
    <phoneticPr fontId="2" type="noConversion"/>
  </si>
  <si>
    <r>
      <t xml:space="preserve">글로벌 </t>
    </r>
    <r>
      <rPr>
        <sz val="12"/>
        <color rgb="FF000000"/>
        <rFont val="-윤명조120"/>
        <family val="3"/>
        <charset val="129"/>
      </rPr>
      <t>GAP</t>
    </r>
    <r>
      <rPr>
        <sz val="12"/>
        <color rgb="FF000000"/>
        <rFont val="맑은 고딕"/>
        <family val="3"/>
        <charset val="129"/>
        <scheme val="minor"/>
      </rPr>
      <t>인증 획득을 위한 일괄 컨설팅 및 교육비</t>
    </r>
    <r>
      <rPr>
        <sz val="12"/>
        <color rgb="FF000000"/>
        <rFont val="-윤명조120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품질향상 기자재</t>
    </r>
    <r>
      <rPr>
        <sz val="12"/>
        <color rgb="FF000000"/>
        <rFont val="-윤명조120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선진지 견학 등</t>
    </r>
    <phoneticPr fontId="2" type="noConversion"/>
  </si>
  <si>
    <t>과수 우량묘목 지원사업</t>
    <phoneticPr fontId="2" type="noConversion"/>
  </si>
  <si>
    <t>40,000주</t>
    <phoneticPr fontId="2" type="noConversion"/>
  </si>
  <si>
    <t>사과 신규조성 과원, 품종갱신 과원, 보식과원에 식재할 묘목 신청 농업인</t>
  </si>
  <si>
    <t>묘목비 지원
단가 : 1주당 10,000원</t>
    <phoneticPr fontId="2" type="noConversion"/>
  </si>
  <si>
    <t>사과원 고품질 과실 생산기술 컨설팅 시범사업</t>
    <phoneticPr fontId="2" type="noConversion"/>
  </si>
  <si>
    <t>7개소</t>
    <phoneticPr fontId="2" type="noConversion"/>
  </si>
  <si>
    <t>사과 재배 단체</t>
    <phoneticPr fontId="2" type="noConversion"/>
  </si>
  <si>
    <t>컨설팅, 친환경자재비 지원</t>
    <phoneticPr fontId="2" type="noConversion"/>
  </si>
  <si>
    <t>과수 수정벌 디스펜서 활용 결실향상 시범사업</t>
    <phoneticPr fontId="2" type="noConversion"/>
  </si>
  <si>
    <t>100ha</t>
    <phoneticPr fontId="2" type="noConversion"/>
  </si>
  <si>
    <t>인공수분 기자재 지원
(꽃가루, 수정벌, 디스펜서 3종)
꽃가루, 수정벌 개별자재 신청불가 세트신청)</t>
    <phoneticPr fontId="2" type="noConversion"/>
  </si>
  <si>
    <t>기후변화 대응 돌발 병해충 예찰 시범사업</t>
    <phoneticPr fontId="2" type="noConversion"/>
  </si>
  <si>
    <t>50개소</t>
    <phoneticPr fontId="2" type="noConversion"/>
  </si>
  <si>
    <t>단체 구성 회원수가 10호 이상 사과발전회,
 작목반 및 법인 단체(밀식사과원 조성 된 농가)</t>
    <phoneticPr fontId="2" type="noConversion"/>
  </si>
  <si>
    <t>나무좀, 노린재 예찰 및 트랩 지원</t>
    <phoneticPr fontId="2" type="noConversion"/>
  </si>
  <si>
    <t>과수 돌발 병해충 유살트랩 보급 시범사업</t>
    <phoneticPr fontId="2" type="noConversion"/>
  </si>
  <si>
    <t>250ha</t>
    <phoneticPr fontId="2" type="noConversion"/>
  </si>
  <si>
    <t>노린재, 나무좀 등 유살트랩 지원</t>
    <phoneticPr fontId="2" type="noConversion"/>
  </si>
  <si>
    <t>전자식 활성수 이용 원예작물 품질향상 지원사업</t>
    <phoneticPr fontId="2" type="noConversion"/>
  </si>
  <si>
    <t>18대</t>
    <phoneticPr fontId="2" type="noConversion"/>
  </si>
  <si>
    <t>원예작물 재배 농업인</t>
    <phoneticPr fontId="2" type="noConversion"/>
  </si>
  <si>
    <t>지원단가 : 6,600천원(부가세환급품목)</t>
    <phoneticPr fontId="2" type="noConversion"/>
  </si>
  <si>
    <t>과수 폭염대비 옥가루 보급 시범사업</t>
    <phoneticPr fontId="2" type="noConversion"/>
  </si>
  <si>
    <t>50ha</t>
    <phoneticPr fontId="2" type="noConversion"/>
  </si>
  <si>
    <t>옥가루 엽면시비 및 토양 관주용 지원</t>
    <phoneticPr fontId="2" type="noConversion"/>
  </si>
  <si>
    <t>과수 착색향상 기자재 보급 지원사업</t>
    <phoneticPr fontId="2" type="noConversion"/>
  </si>
  <si>
    <t>1,200ha</t>
    <phoneticPr fontId="2" type="noConversion"/>
  </si>
  <si>
    <t>반사필름, 착색제, 친환경반사시트지원
반사필름 단가 : 90,000원/롤
착색제 : 60,000원/병
친환경반사시트 : 103,400원~155,100원</t>
    <phoneticPr fontId="2" type="noConversion"/>
  </si>
  <si>
    <t>50,000주
(봉화군 전체)</t>
    <phoneticPr fontId="2" type="noConversion"/>
  </si>
  <si>
    <t>40,000주
(봉화군 전체)</t>
    <phoneticPr fontId="2" type="noConversion"/>
  </si>
  <si>
    <r>
      <t xml:space="preserve">▷ 사과 : 10,000원/주(보조 50%)
</t>
    </r>
    <r>
      <rPr>
        <sz val="11"/>
        <color rgb="FF0000FF"/>
        <rFont val="맑은 고딕"/>
        <family val="3"/>
        <charset val="129"/>
      </rPr>
      <t xml:space="preserve">※  </t>
    </r>
    <r>
      <rPr>
        <sz val="11"/>
        <color rgb="FF0000FF"/>
        <rFont val="맑은 고딕"/>
        <family val="3"/>
        <charset val="129"/>
        <scheme val="minor"/>
      </rPr>
      <t>M26, M9자근묘목 구입(이중접목묘는 지원에서 제외)</t>
    </r>
    <phoneticPr fontId="2" type="noConversion"/>
  </si>
  <si>
    <t>물야면 16대</t>
    <phoneticPr fontId="2" type="noConversion"/>
  </si>
  <si>
    <r>
      <t xml:space="preserve">▷ 과수 전용 휴대용 자동 전동가위 구입 지원
 </t>
    </r>
    <r>
      <rPr>
        <sz val="11"/>
        <color rgb="FFFF0000"/>
        <rFont val="맑은 고딕"/>
        <family val="3"/>
        <charset val="129"/>
        <scheme val="minor"/>
      </rPr>
      <t>※ 지원제외 : 2017-19년도 전동가위 지원사업을 받은 농가</t>
    </r>
    <phoneticPr fontId="2" type="noConversion"/>
  </si>
  <si>
    <t>농업경영체 등록 농가, 전업농(1.5ha 이상), 글로벌GAP인증농가, 일반 GAP인증농가 
농민사관학교 과수교육 이수농가
APC또는통합마케팅 조직에 참여하여 3년간 10%이상 출하하는 개별농가</t>
    <phoneticPr fontId="2" type="noConversion"/>
  </si>
  <si>
    <t>지원내용
참조
(물야면 배정)</t>
    <phoneticPr fontId="2" type="noConversion"/>
  </si>
  <si>
    <r>
      <t>- 기존(19년 수요조사시) 신청 자</t>
    </r>
    <r>
      <rPr>
        <sz val="11"/>
        <color theme="1"/>
        <rFont val="맑은 고딕"/>
        <family val="2"/>
        <charset val="129"/>
        <scheme val="minor"/>
      </rPr>
      <t xml:space="preserve"> 
- 과실원예전문수출단지 (수출실적)
- 과수전업농(1.5ha 이상)농가 
- 농민사관학교 과수교육 이수농가
</t>
    </r>
    <r>
      <rPr>
        <sz val="11"/>
        <color rgb="FF0000FF"/>
        <rFont val="맑은 고딕"/>
        <family val="3"/>
        <charset val="129"/>
        <scheme val="minor"/>
      </rPr>
      <t xml:space="preserve">- 의무자조금 가입농가 </t>
    </r>
    <phoneticPr fontId="2" type="noConversion"/>
  </si>
  <si>
    <t>▷ SS기(4대) : 2,000만원(보조 25%)
▷ 승용예초기(2대) : 900만원(보조 50%)
▷ 고소작업차(4대) : 900만원(보조 50%)
▷ 동력분무기(1대) : 600만원(보조 50%)
      (2019년 7월 신청자 우선)</t>
    <phoneticPr fontId="2" type="noConversion"/>
  </si>
  <si>
    <t>과실 생산비 절감 및 
품질제고 지원사업</t>
    <phoneticPr fontId="2" type="noConversion"/>
  </si>
  <si>
    <t>SS기 : 25%
기타 : 50%</t>
    <phoneticPr fontId="2" type="noConversion"/>
  </si>
  <si>
    <t>▷ 친환경 사과적화제 지원 : 280천원/ha(추후확정)
▷ 과실 장기저장제(1-MCP)지원 : 80천원/3.3㎡(추후확정)
▷ 농업용수처리기(전자활성수기) : 6,600천원/대(군전체12대)
▷ 비파괴당도측정기 지원 : 3,300천원/대(군전체5대)
▷ 신선도유지기 지원 : 2,500천원/대(군전체 80대)</t>
    <phoneticPr fontId="2" type="noConversion"/>
  </si>
  <si>
    <r>
      <t>-수출단지(과수) 농업임, 영농조합법인 등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- 전업농, 작목반, 영농조합법인 등 경작면적 또는 생산량이 많은 농가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-친환경농산물 인증 및 GAP 인증 경영체
-다수의 소규모 과수재배 농가가 공동으로 사업신청 하는 경우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sz val="11"/>
        <color rgb="FF0000FF"/>
        <rFont val="맑은 고딕"/>
        <family val="3"/>
        <charset val="129"/>
        <scheme val="minor"/>
      </rPr>
      <t xml:space="preserve">- 의무자조금 가입농가 </t>
    </r>
    <r>
      <rPr>
        <sz val="11"/>
        <color theme="1"/>
        <rFont val="맑은 고딕"/>
        <family val="2"/>
        <charset val="129"/>
        <scheme val="minor"/>
      </rPr>
      <t xml:space="preserve">
3평이상 저온저장고 보유농가
</t>
    </r>
    <r>
      <rPr>
        <sz val="11"/>
        <color rgb="FF0000FF"/>
        <rFont val="맑은 고딕"/>
        <family val="3"/>
        <charset val="129"/>
        <scheme val="minor"/>
      </rPr>
      <t xml:space="preserve"> ※ 오존 발생장치 불가</t>
    </r>
    <phoneticPr fontId="2" type="noConversion"/>
  </si>
  <si>
    <t>군전체 20대</t>
    <phoneticPr fontId="2" type="noConversion"/>
  </si>
  <si>
    <t>지원내용
참조</t>
  </si>
  <si>
    <t>7,000천원
/1대</t>
    <phoneticPr fontId="2" type="noConversion"/>
  </si>
  <si>
    <t>▷ 사과 소형선별기 구입 지원
(투입부는 지원 제외하며, 선별부만 지원)</t>
    <phoneticPr fontId="2" type="noConversion"/>
  </si>
  <si>
    <t>사과 직거래 실적이 300건 이상 실적이 되는 개인농가 및 생산자단체에 한하여 신청가능(직거래 질적 자료를 제출한 경우에 한하여 사업신청서 접수)</t>
    <phoneticPr fontId="2" type="noConversion"/>
  </si>
  <si>
    <t>사과 가정용 소형 
선별기 지원사업</t>
    <phoneticPr fontId="2" type="noConversion"/>
  </si>
  <si>
    <t>다목적 농가형 
저온저장고 지원사업</t>
    <phoneticPr fontId="2" type="noConversion"/>
  </si>
  <si>
    <t xml:space="preserve"> 물야면 5개소
(10평형)</t>
    <phoneticPr fontId="2" type="noConversion"/>
  </si>
  <si>
    <t>군전체 10대</t>
    <phoneticPr fontId="2" type="noConversion"/>
  </si>
  <si>
    <t>3백만원
/1대</t>
    <phoneticPr fontId="2" type="noConversion"/>
  </si>
  <si>
    <t>▷ 지능형 조류퇴치 기자재 구입 지원
- 과수류 대상작목 : 사과, 자두, 베리류 등</t>
    <phoneticPr fontId="2" type="noConversion"/>
  </si>
  <si>
    <t>군전체 34대</t>
    <phoneticPr fontId="2" type="noConversion"/>
  </si>
  <si>
    <t>설치규모 : 0.4 ∼1.0ha이하  1대
-선정 후 2개월 이내 미착공 농가는 사업선정 취소</t>
    <phoneticPr fontId="2" type="noConversion"/>
  </si>
  <si>
    <t>설치규모 : ha당 3대 이내
-선정 후 2개월 이내 미착공 농가는 사업선정 취소</t>
    <phoneticPr fontId="2" type="noConversion"/>
  </si>
  <si>
    <t>▷FTA대응 대체과수 과원 조성사업 지원 
 - 시설현대화(기 조성과원에 한함) : 체리, 알프스오토메, 아로니아
- 신규조성 및 시설현대화 : 백향과, 무화과,키위(참다래), 한라봉, 푸룬 등
· 생산시설 : 비가림시설, 관정개발,  관수관비시설, 모노레일등
·유통시설 : 집하선별장, 선별기, 저온저장고(3평)</t>
    <phoneticPr fontId="2" type="noConversion"/>
  </si>
  <si>
    <t>유
해
조
수
피
해
방
지</t>
    <phoneticPr fontId="2" type="noConversion"/>
  </si>
  <si>
    <t xml:space="preserve"> ∙ 3종 노린재 세트 : 126,500원/세트(유살트랩 1+유인재 3)  
  ∙ 톱다리개미허리노린재유살트랩 : 9,000원 ∼ 28,400원/세트
  ∙ 나무좀유살 트랩 : 25,300원 ∼ 52,000원/세트(유인액 포함)
  ∙ 델타망 트랩 : 6,000원/개
  ∙ 톱다리개미허리노린재 유인재 : 3,630원/개
  ∙ 3종 노린재 유인재 : 27,500원/개</t>
    <phoneticPr fontId="2" type="noConversion"/>
  </si>
  <si>
    <t>보조 50%</t>
  </si>
  <si>
    <t>보조 50%</t>
    <phoneticPr fontId="2" type="noConversion"/>
  </si>
  <si>
    <t>비파괴당도측정기 지원</t>
    <phoneticPr fontId="2" type="noConversion"/>
  </si>
  <si>
    <t>신선도유지기 지원</t>
    <phoneticPr fontId="2" type="noConversion"/>
  </si>
  <si>
    <t>12대
(봉화군 전체)</t>
    <phoneticPr fontId="2" type="noConversion"/>
  </si>
  <si>
    <t>5대
(봉화군 전체)</t>
    <phoneticPr fontId="2" type="noConversion"/>
  </si>
  <si>
    <t>3,300원/대</t>
    <phoneticPr fontId="2" type="noConversion"/>
  </si>
  <si>
    <t>80대
(봉화군 전체)</t>
    <phoneticPr fontId="2" type="noConversion"/>
  </si>
  <si>
    <t>2,500원/대</t>
    <phoneticPr fontId="2" type="noConversion"/>
  </si>
  <si>
    <t>▷ 신선도유지기 구입 지원
- 기존 저온저장고 내 플라즈마 발생장치 설치</t>
    <phoneticPr fontId="2" type="noConversion"/>
  </si>
  <si>
    <t>저온저장고 보유</t>
    <phoneticPr fontId="2" type="noConversion"/>
  </si>
  <si>
    <t>▷비파괴당도측정기 구입 지원</t>
    <phoneticPr fontId="2" type="noConversion"/>
  </si>
  <si>
    <t>50ha
(봉화군 전체)</t>
    <phoneticPr fontId="2" type="noConversion"/>
  </si>
  <si>
    <t>100ha
(봉화군 전체)</t>
    <phoneticPr fontId="2" type="noConversion"/>
  </si>
  <si>
    <t>▷ 꽃가루(사과수분용) : 50천원/세트(보조 60%)
▷ 수정벌(뒤영벌) : 73,000원/통(보조 60%)
▷ 디스펜서(분배기) : 275,000원/개(보조 60%)</t>
    <phoneticPr fontId="2" type="noConversion"/>
  </si>
  <si>
    <t>보조 50%</t>
    <phoneticPr fontId="2" type="noConversion"/>
  </si>
  <si>
    <t>150ha
(봉화군 전체)</t>
    <phoneticPr fontId="2" type="noConversion"/>
  </si>
  <si>
    <t>▷E-클립, 유인추, 집게이클립, 유인줄, 유인쇠고리, 나무사이 고정 유인기 등</t>
    <phoneticPr fontId="2" type="noConversion"/>
  </si>
  <si>
    <t>240ha
(봉화군 전체)</t>
    <phoneticPr fontId="2" type="noConversion"/>
  </si>
  <si>
    <t>지원내용
참조</t>
    <phoneticPr fontId="2" type="noConversion"/>
  </si>
  <si>
    <t>80,000상자
(20kg)</t>
    <phoneticPr fontId="2" type="noConversion"/>
  </si>
  <si>
    <t>▷ 저품위 가공용 출하시 시장가격과의
    차액 일부 지원
▷ 수매기관 및 신청서 접수 :  대구경북능금농협</t>
    <phoneticPr fontId="2" type="noConversion"/>
  </si>
  <si>
    <t>골든애플 생산단지 조성 시범사업</t>
    <phoneticPr fontId="2" type="noConversion"/>
  </si>
  <si>
    <t>40ha
(0.3ha이상)</t>
    <phoneticPr fontId="2" type="noConversion"/>
  </si>
  <si>
    <t>62,640천원/ha</t>
    <phoneticPr fontId="2" type="noConversion"/>
  </si>
  <si>
    <t>대상 : 황옥, 시나노골드 등 녹황색 품종
  -  보식은 제외
  -  전, 답, 과수원 이외의 지목은 제외</t>
    <phoneticPr fontId="2" type="noConversion"/>
  </si>
  <si>
    <t>▷ 지주시설, 관수시설, 묘목구입비 지원
▷ 신청서 접수 : 농업기술센터 미래농업과 과수기술팀</t>
    <phoneticPr fontId="2" type="noConversion"/>
  </si>
  <si>
    <r>
      <t xml:space="preserve">2020년 과수분야 지원사업 주요내용
</t>
    </r>
    <r>
      <rPr>
        <sz val="11"/>
        <color rgb="FF0000FF"/>
        <rFont val="HY헤드라인M"/>
        <family val="1"/>
        <charset val="129"/>
      </rPr>
      <t>( ※신청면적은 2019년도 직불제 과수신청 면적을 기준으로 합니다. )</t>
    </r>
    <phoneticPr fontId="2" type="noConversion"/>
  </si>
  <si>
    <t>4ha
(0.3ha이상)</t>
    <phoneticPr fontId="2" type="noConversion"/>
  </si>
  <si>
    <t>보조 60%</t>
    <phoneticPr fontId="2" type="noConversion"/>
  </si>
  <si>
    <t>사업대상 : 대만 등 수출 농업인 및 단체</t>
    <phoneticPr fontId="2" type="noConversion"/>
  </si>
  <si>
    <t>대상  : 썸머킹,아리수,감홍,황옥,루비에스
  -  위 품종외(후지계통, 홍로 등) 제외
  -  보식은 제외
  -  전, 답, 과수원 이외의 지목은 제외</t>
    <phoneticPr fontId="2" type="noConversion"/>
  </si>
  <si>
    <t>▷ 병해충 예찰 및 컨설팅 : 490천원/농가당
▷ 병해충 예찰트랩 (2종 - 복순, 복심) : 66천원/농가
▷ 품질향상 기자재 : 398천원/농가(꽃가루, 수정벌, 디스펜서)</t>
    <phoneticPr fontId="2" type="noConversion"/>
  </si>
  <si>
    <t>미래형 2축형 사과원 조성 시범사업(도비)</t>
    <phoneticPr fontId="2" type="noConversion"/>
  </si>
  <si>
    <t>3ha
(봉화군 전체)</t>
    <phoneticPr fontId="2" type="noConversion"/>
  </si>
  <si>
    <t>보조 70%</t>
    <phoneticPr fontId="2" type="noConversion"/>
  </si>
  <si>
    <t>50,000천원
/1ha</t>
    <phoneticPr fontId="2" type="noConversion"/>
  </si>
  <si>
    <t>대상  : 후지계열, 감홍 등 세력이 다소 강한품종(권고)
  -  전, 답, 과수원 이외의 지목은 제외</t>
    <phoneticPr fontId="2" type="noConversion"/>
  </si>
  <si>
    <t>▷ 묘목구입, 지주설치, 관수시설 지원
▷ 신청서 접수 : 농업기술센터 미래농업과 과수기술팀</t>
    <phoneticPr fontId="2" type="noConversion"/>
  </si>
  <si>
    <t>이상기상대응 과원피해예방
 기술확산 시범사업</t>
    <phoneticPr fontId="2" type="noConversion"/>
  </si>
  <si>
    <t>보조70%</t>
    <phoneticPr fontId="2" type="noConversion"/>
  </si>
  <si>
    <t>▷ 방상팬 : 34,000천원/ha
▷ 미세살수장치 : 14,4000천원/ha</t>
    <phoneticPr fontId="2" type="noConversion"/>
  </si>
  <si>
    <t>관내 노지과수 재배농가(기 조성된 과원)</t>
    <phoneticPr fontId="2" type="noConversion"/>
  </si>
  <si>
    <t>보조100%</t>
    <phoneticPr fontId="2" type="noConversion"/>
  </si>
  <si>
    <t>▷ 글로벌 GAP인증 획득을 위한 일괄 컨설팅 및 교육, 품질향상 기자재 지원
▷ 신청서 접수 : 대구경북능금농협 봉화경제사업장</t>
    <phoneticPr fontId="2" type="noConversion"/>
  </si>
  <si>
    <t>70,000천원
/1ha</t>
    <phoneticPr fontId="2" type="noConversion"/>
  </si>
  <si>
    <t>1개소
(봉화군전체)</t>
    <phoneticPr fontId="2" type="noConversion"/>
  </si>
  <si>
    <t>사과원 고품질 과실 
생산기술 컨설팅 시범사업</t>
    <phoneticPr fontId="2" type="noConversion"/>
  </si>
  <si>
    <t>사업대상 : 생산단지 5ha이상 면적과 5농가 이상의 밀식사과원 재배단체(일반 노목사과원 재배 농업인 및 생산단체는 제외)</t>
    <phoneticPr fontId="2" type="noConversion"/>
  </si>
  <si>
    <t>▷ 새로운 전정기술 도입을 희망하는 생산단체 컨설팅비, 기자재 공동 지원
▷ 신청서 접수 : 농업기술센터 미래농업과 과수기술팀</t>
    <phoneticPr fontId="2" type="noConversion"/>
  </si>
  <si>
    <t>과수(사과) 품목별 현장실습 교육장 선도농가 육성 시범사업(3년차)</t>
    <phoneticPr fontId="2" type="noConversion"/>
  </si>
  <si>
    <t>WPL교육장 설치, 교육 기자재,
 WPL지정 신청 등 3년간 지원</t>
    <phoneticPr fontId="2" type="noConversion"/>
  </si>
  <si>
    <t>3년차 선도농가로 선정 된 농업인(대상작목:사과)</t>
    <phoneticPr fontId="2" type="noConversion"/>
  </si>
  <si>
    <t>3년차 선도농가로 선정 된 농업인(대상작목:사과)</t>
    <phoneticPr fontId="2" type="noConversion"/>
  </si>
  <si>
    <t>보조60 %</t>
    <phoneticPr fontId="2" type="noConversion"/>
  </si>
  <si>
    <t>▷ WPL교육장 설치, 교육 기자재, WPL지정 신청 등 3년간 지원</t>
    <phoneticPr fontId="2" type="noConversion"/>
  </si>
  <si>
    <t>순번</t>
    <phoneticPr fontId="2" type="noConversion"/>
  </si>
  <si>
    <t>2,224ha
(봉화군 전체)</t>
    <phoneticPr fontId="2" type="noConversion"/>
  </si>
  <si>
    <t>국비</t>
    <phoneticPr fontId="2" type="noConversion"/>
  </si>
  <si>
    <t>화상병 방제비 지원 360천원/ha</t>
    <phoneticPr fontId="2" type="noConversion"/>
  </si>
  <si>
    <t>보조100%</t>
    <phoneticPr fontId="2" type="noConversion"/>
  </si>
  <si>
    <t>국비</t>
    <phoneticPr fontId="2" type="noConversion"/>
  </si>
  <si>
    <t>다목적 농가형 
저온저장고 지원사업</t>
    <phoneticPr fontId="2" type="noConversion"/>
  </si>
  <si>
    <t>▷ 화상병 방제비 지원 360천원/ha
▷ 신청서 접수 : 물야면사무소 산업팀</t>
    <phoneticPr fontId="2" type="noConversion"/>
  </si>
  <si>
    <t>▷ SS기(4대) : 2,000만원(보조 25%)
▷ 승용예초기(2대) : 900만원(보조 50%)
▷ 고소작업차(4대) : 900만원(보조 50%)
▷ 동력분무기(1대) : 600만원(보조 50%)
      (2019년 7월 신청자 우선)
▷ 신청서 접수 : 물야면사무소 산업팀</t>
    <phoneticPr fontId="2" type="noConversion"/>
  </si>
  <si>
    <t>▷ 친환경 사과적화제 지원 : 280천원/ha(추후확정)
▷ 과실 장기저장제(1-MCP)지원 : 80천원/3.3㎡(추후확정)
▷ 농업용수처리기(전자활성수기) : 6,600천원/대(군전체12대)
▷ 비파괴당도측정기 지원 : 3,300천원/대(군전체5대)
▷ 신선도유지기 지원 : 2,500천원/대(군전체 80대)
▷ 신청서 접수 : 물야면사무소 산업팀, 일반농협, 능금농협</t>
    <phoneticPr fontId="2" type="noConversion"/>
  </si>
  <si>
    <t>개별문의
(산업팀)</t>
    <phoneticPr fontId="2" type="noConversion"/>
  </si>
  <si>
    <t>▷FTA대응 대체과수 과원 조성사업 지원 
 - 시설현대화(기 조성과원에 한함) : 체리, 알프스오토메, 아로니아
- 신규조성 및 시설현대화 : 백향과, 무화과,키위(참다래), 한라봉, 푸룬 등
· 생산시설 : 비가림시설, 관정개발,  관수관비시설, 모노레일등
·유통시설 : 집하선별장, 선별기, 저온저장고(3평)
▷ 신청서 접수 : 물야면사무소 산업팀</t>
    <phoneticPr fontId="2" type="noConversion"/>
  </si>
  <si>
    <t>- 저품위 사과 저품위 가공용 출하 농가
- 의무자조금 가입농가</t>
    <phoneticPr fontId="2" type="noConversion"/>
  </si>
  <si>
    <t>▷ 지주시설, 관수시설, 묘목구입비 지원, 토양정비(배수선택)
▷ 신청서 접수 : 농업기술센터 미래농업과 과수기술팀</t>
    <phoneticPr fontId="2" type="noConversion"/>
  </si>
  <si>
    <t>대상 : 황옥, 시나노골드 등 녹황색 품종
  - 의무자조금 가입농가
  -  보식은 제외
  -  전, 답, 과수원 이외의 지목은 제외</t>
    <phoneticPr fontId="2" type="noConversion"/>
  </si>
  <si>
    <t>미래형 2축형 사과원 
조성 시범사업(도비)</t>
    <phoneticPr fontId="2" type="noConversion"/>
  </si>
  <si>
    <t>골든애플 생산단지 조성 
시범사업</t>
    <phoneticPr fontId="2" type="noConversion"/>
  </si>
  <si>
    <t>대상  : 후지계열, 감홍 등 세력이 다소 강한품종(권고)
  - 의무자조금 가입농가
  -  전, 답, 과수원 이외의 지목은 제외</t>
    <phoneticPr fontId="2" type="noConversion"/>
  </si>
  <si>
    <t>▷ 지능형 조류퇴치 기자재 구입 지원
- 과수류 대상작목 : 사과, 자두, 베리류 등
▷ 신청서 접수 : 물야면사무소 산업팀</t>
    <phoneticPr fontId="2" type="noConversion"/>
  </si>
  <si>
    <t>▷ 이동형 야생동물 퇴치기자재 구입 지원
- 과수류 대상작목 : 사과, 자두, 베리류 등
▷ 신청서 접수 : 물야면사무소 산업팀</t>
    <phoneticPr fontId="2" type="noConversion"/>
  </si>
  <si>
    <t>농업경영체 등록 농가, 전업농(1.5ha 이상), 글로벌GAP인증농가, 일반 GAP인증농가 
농민사관학교 과수교육 이수농가
APC또는통합마케팅 조직에 참여하여 3년간 10%이상 출하하는 개별농가,  관내 주소지를 둔 과수재배 농업인</t>
    <phoneticPr fontId="2" type="noConversion"/>
  </si>
  <si>
    <t>선정후 2개월 이내 미추진 농가는 사업선정을 취소함</t>
  </si>
  <si>
    <t>선정후 2개월 이내 미추진 농가는 사업선정을 취소함</t>
    <phoneticPr fontId="2" type="noConversion"/>
  </si>
  <si>
    <t>▷ 사과 소형선별기 구입 지원
(투입부는 지원 제외하며, 선별부만 지원)
▷ 신청서 접수 : 물야면사무소 산업팀</t>
    <phoneticPr fontId="2" type="noConversion"/>
  </si>
  <si>
    <t>글로벌 GAP작목반은 우선배정 원칙</t>
    <phoneticPr fontId="2" type="noConversion"/>
  </si>
  <si>
    <t>개인 사업신청 보조금이
10만원 이하인 경우 사업제외</t>
    <phoneticPr fontId="2" type="noConversion"/>
  </si>
  <si>
    <t>과수 우량묘목 지원사업</t>
  </si>
  <si>
    <t>100ha
(봉화군 전체)</t>
    <phoneticPr fontId="2" type="noConversion"/>
  </si>
  <si>
    <t>농가에서 자재 선택 후 신청
대상작목 : 사과, 자두, 베리류 등</t>
    <phoneticPr fontId="2" type="noConversion"/>
  </si>
  <si>
    <t>18대
(봉화군 전체)</t>
    <phoneticPr fontId="2" type="noConversion"/>
  </si>
  <si>
    <t>사업신청규모 : 작목별 0.2ha 이상
작목 : 과수류, 과채류, 화훼류, 양채류 등</t>
    <phoneticPr fontId="2" type="noConversion"/>
  </si>
  <si>
    <t>작목 : 과수류(사과, 자두 등)</t>
    <phoneticPr fontId="2" type="noConversion"/>
  </si>
  <si>
    <t>지원대상 : 과수재배단체 및 농업인</t>
    <phoneticPr fontId="2" type="noConversion"/>
  </si>
  <si>
    <t>도비</t>
    <phoneticPr fontId="2" type="noConversion"/>
  </si>
  <si>
    <t>군비</t>
    <phoneticPr fontId="2" type="noConversion"/>
  </si>
  <si>
    <t>상자당 8,000원</t>
  </si>
  <si>
    <t>25%(SS기)
50%(그외)</t>
    <phoneticPr fontId="2" type="noConversion"/>
  </si>
  <si>
    <t>농작물 병해충 방제비 지원(검역병해충)</t>
  </si>
  <si>
    <t>이상기상대응 과원피해예방 기술확산 시범사업</t>
  </si>
  <si>
    <t>다목적 농가형 저온저장고 설치 지원사업</t>
  </si>
  <si>
    <t>과수 생력화 장비 지원사업</t>
  </si>
  <si>
    <t>과실 생산비 절감 및 품질제고 지원사업</t>
  </si>
  <si>
    <t>FTA대응 대체과수 명품사업</t>
  </si>
  <si>
    <t>저품위사과 시장격리 수매 지원사업</t>
  </si>
  <si>
    <t>골든애플단지 조성 시범사업</t>
  </si>
  <si>
    <t>경북미래형 2축형 사과원 조성 시범사업</t>
  </si>
  <si>
    <t>우리품종 전문생산단지 조성 시범사업</t>
  </si>
  <si>
    <t>과수 유해 조수류 피해방지 기자재 지원사업</t>
  </si>
  <si>
    <t>사과 가정용 소형선별기 지원사업</t>
  </si>
  <si>
    <t>과수 전정용 전동가위 보급 지원사업</t>
  </si>
  <si>
    <t>사과 수출단지 병해충 예찰 시범사업</t>
  </si>
  <si>
    <t>사과원 고품질 과실 생산기술 컨설팅 시범사업</t>
  </si>
  <si>
    <t>과수 수정벌 디스펜서 활용 결실향상 시범사업</t>
  </si>
  <si>
    <t>기후변화 대응 돌발 병해충 예찰 시범사업</t>
  </si>
  <si>
    <t>과수 돌발 병해충 유살트랩 보급 시범사업</t>
  </si>
  <si>
    <t>전자식 활성수 이용 원예작물 품질향상 지원사업</t>
  </si>
  <si>
    <t>과수 폭염대비 옥가루 보급 시범사업</t>
  </si>
  <si>
    <t>과수 착색향상 기자재 보급 지원사업</t>
  </si>
  <si>
    <t>과수 품목별 현장실습교육장 선도농가 육성 
시범사업(3년차)</t>
    <phoneticPr fontId="2" type="noConversion"/>
  </si>
  <si>
    <r>
      <t>36</t>
    </r>
    <r>
      <rPr>
        <b/>
        <sz val="11"/>
        <color theme="1"/>
        <rFont val="맑은 고딕"/>
        <family val="2"/>
        <charset val="129"/>
        <scheme val="minor"/>
      </rPr>
      <t>천원
/</t>
    </r>
    <r>
      <rPr>
        <b/>
        <sz val="10"/>
        <color theme="1"/>
        <rFont val="맑은 고딕"/>
        <family val="3"/>
        <charset val="129"/>
        <scheme val="minor"/>
      </rPr>
      <t>0.1ha(마지기)</t>
    </r>
    <phoneticPr fontId="2" type="noConversion"/>
  </si>
  <si>
    <t xml:space="preserve">▷ 방상팬 : 34,000천원/ha
▷ 미세살수장치 : 14,400천원/ha
▷ 신청서 접수 : 농업기술센터 미래농업과 과수기술팀 </t>
    <phoneticPr fontId="2" type="noConversion"/>
  </si>
  <si>
    <t>선정 후 2개월 이내 미착수 농가는 사업선정을 취소함</t>
  </si>
  <si>
    <t>&lt;선정 후 2개월 이내 미착수 농가는 사업선정을 취소함&gt;</t>
    <phoneticPr fontId="2" type="noConversion"/>
  </si>
  <si>
    <t>지능형 조류퇴치기
(과수 유해조수류 피해방지 
기자재 지원사업)</t>
    <phoneticPr fontId="2" type="noConversion"/>
  </si>
  <si>
    <t>야생동물 퇴치기
(과수 유해조수류 피해방지 
기자재 지원사업)</t>
    <phoneticPr fontId="2" type="noConversion"/>
  </si>
  <si>
    <t>원형가지 유인기
(과수 수세안정화 기자재 지원사업)</t>
    <phoneticPr fontId="2" type="noConversion"/>
  </si>
  <si>
    <t>가지유인기자재
(과수 수세안정화 기자재 지원사업)</t>
    <phoneticPr fontId="2" type="noConversion"/>
  </si>
  <si>
    <t>과수 착색향상 기자재 지원사업
(반사필름, 착색재)</t>
    <phoneticPr fontId="2" type="noConversion"/>
  </si>
  <si>
    <t>과수 착색향상 기자재 지원사업
( 친환경 착색 반사시트)</t>
    <phoneticPr fontId="2" type="noConversion"/>
  </si>
  <si>
    <t>-관내 노지과수 재배농가(기 조성된 과원)</t>
    <phoneticPr fontId="2" type="noConversion"/>
  </si>
  <si>
    <t>설치규모 : 0.4 ∼1.0ha이하  1대</t>
    <phoneticPr fontId="2" type="noConversion"/>
  </si>
  <si>
    <t>설치규모 : ha당 3대 이내</t>
    <phoneticPr fontId="2" type="noConversion"/>
  </si>
  <si>
    <r>
      <t xml:space="preserve"> </t>
    </r>
    <r>
      <rPr>
        <b/>
        <sz val="11"/>
        <color rgb="FFFF0000"/>
        <rFont val="맑은 고딕"/>
        <family val="3"/>
        <charset val="129"/>
        <scheme val="minor"/>
      </rPr>
      <t>- 기존(19년 수요조사) 신청 자 우선</t>
    </r>
    <r>
      <rPr>
        <b/>
        <sz val="11"/>
        <color theme="1"/>
        <rFont val="맑은 고딕"/>
        <family val="2"/>
        <charset val="129"/>
        <scheme val="minor"/>
      </rPr>
      <t xml:space="preserve"> 
전업농, 작목반, 영농조합법인 등 재배면적 또는 생산량이 많은 농가 
농업경영체 등록 농가, 과수면적, 영농경력, GAP인증농가
</t>
    </r>
    <r>
      <rPr>
        <b/>
        <sz val="11"/>
        <rFont val="맑은 고딕"/>
        <family val="3"/>
        <charset val="129"/>
        <scheme val="minor"/>
      </rPr>
      <t xml:space="preserve"> - 의무자조금 가입농가</t>
    </r>
    <phoneticPr fontId="2" type="noConversion"/>
  </si>
  <si>
    <r>
      <t xml:space="preserve">▷ 저온저장고 신규 설치 
</t>
    </r>
    <r>
      <rPr>
        <b/>
        <sz val="11"/>
        <rFont val="맑은 고딕"/>
        <family val="3"/>
        <charset val="129"/>
        <scheme val="minor"/>
      </rPr>
      <t xml:space="preserve">    (2019년 7월 신청자 우선)
▷ 신청서 접수 : 물야면사무소 산업팀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</si>
  <si>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- 기존(19년 수요조사) 신청 자 우선</t>
    </r>
    <r>
      <rPr>
        <b/>
        <sz val="11"/>
        <color theme="1"/>
        <rFont val="맑은 고딕"/>
        <family val="2"/>
        <charset val="129"/>
        <scheme val="minor"/>
      </rPr>
      <t xml:space="preserve"> 
- 과실원예전문수출단지 (수출실적)
- 과수전업농(1.5ha 이상)농가 
- 농민사관학교 과수교육 이수농가
</t>
    </r>
    <r>
      <rPr>
        <b/>
        <sz val="11"/>
        <rFont val="맑은 고딕"/>
        <family val="3"/>
        <charset val="129"/>
        <scheme val="minor"/>
      </rPr>
      <t xml:space="preserve">- 의무자조금 가입농가 </t>
    </r>
    <phoneticPr fontId="2" type="noConversion"/>
  </si>
  <si>
    <r>
      <t>-수출단지(과수) 농업임, 영농조합법인 등</t>
    </r>
    <r>
      <rPr>
        <b/>
        <sz val="11"/>
        <rFont val="맑은 고딕"/>
        <family val="2"/>
        <charset val="129"/>
        <scheme val="minor"/>
      </rPr>
      <t xml:space="preserve">
</t>
    </r>
    <r>
      <rPr>
        <b/>
        <sz val="11"/>
        <rFont val="맑은 고딕"/>
        <family val="3"/>
        <charset val="129"/>
        <scheme val="minor"/>
      </rPr>
      <t>- 전업농, 작목반, 영농조합법인 등 경작면적 또는 생산량이 많은 농가</t>
    </r>
    <r>
      <rPr>
        <b/>
        <sz val="11"/>
        <rFont val="맑은 고딕"/>
        <family val="2"/>
        <charset val="129"/>
        <scheme val="minor"/>
      </rPr>
      <t xml:space="preserve">
</t>
    </r>
    <r>
      <rPr>
        <b/>
        <sz val="11"/>
        <rFont val="맑은 고딕"/>
        <family val="3"/>
        <charset val="129"/>
        <scheme val="minor"/>
      </rPr>
      <t>-친환경농산물 인증 및 GAP 인증 경영체
-다수의 소규모 과수재배 농가가 공동으로 사업신청 하는 경우
- 의무자조금 가입농가 
3평이상 저온저장고 보유농가
 ※ 오존 발생장치 불가</t>
    </r>
    <phoneticPr fontId="2" type="noConversion"/>
  </si>
  <si>
    <r>
      <t xml:space="preserve"> - 품목 : 체리, 오토메, 무화과, 키위, 푸룬, 감귤류 바나나류 등
</t>
    </r>
    <r>
      <rPr>
        <b/>
        <sz val="11"/>
        <rFont val="맑은 고딕"/>
        <family val="3"/>
        <charset val="129"/>
        <scheme val="minor"/>
      </rPr>
      <t xml:space="preserve"> - 의무자조금 가입농가</t>
    </r>
    <phoneticPr fontId="2" type="noConversion"/>
  </si>
  <si>
    <r>
      <t>61만원</t>
    </r>
    <r>
      <rPr>
        <b/>
        <sz val="11"/>
        <rFont val="맑은 고딕"/>
        <family val="3"/>
        <charset val="129"/>
      </rPr>
      <t>~88만원 / 1대</t>
    </r>
    <phoneticPr fontId="2" type="noConversion"/>
  </si>
  <si>
    <r>
      <t xml:space="preserve">▷ 과수 전용 휴대용 자동 전동가위 구입 지원
 - 관내 주소지를 둔 과수재배 농업인(개인신청)
 </t>
    </r>
    <r>
      <rPr>
        <b/>
        <sz val="11"/>
        <rFont val="맑은 고딕"/>
        <family val="3"/>
        <charset val="129"/>
        <scheme val="minor"/>
      </rPr>
      <t>※ 지원제외 : 2018-19년도 전동가위 지원사업을 받은 농가
▷ 신청서 접수 : 물야면사무소 산업팀</t>
    </r>
    <phoneticPr fontId="2" type="noConversion"/>
  </si>
  <si>
    <r>
      <t xml:space="preserve">▷ 원형가지유인기 구입 지원
- </t>
    </r>
    <r>
      <rPr>
        <b/>
        <sz val="11"/>
        <rFont val="맑은 고딕"/>
        <family val="3"/>
        <charset val="129"/>
        <scheme val="minor"/>
      </rPr>
      <t>1호(쇠 45cm) 5,800원 / 2호(쇠 35cm) 4,900원 / 3호(플라스틱 25cm) 2,900원
▷ 신청서 접수 : 물야면사무소 산업팀, 물야농협, 능금농협경제사업장</t>
    </r>
    <phoneticPr fontId="2" type="noConversion"/>
  </si>
  <si>
    <r>
      <t xml:space="preserve">▷E-클립, 유인추, 집게이클립, 유인줄, 유인쇠고리, 나무사이 고정 유인기 등
</t>
    </r>
    <r>
      <rPr>
        <b/>
        <sz val="11"/>
        <rFont val="맑은 고딕"/>
        <family val="3"/>
        <charset val="129"/>
        <scheme val="minor"/>
      </rPr>
      <t>▷ 신청서 접수 : 물야면사무소 산업팀, 물야농협, 능금농협경제사업장</t>
    </r>
    <phoneticPr fontId="2" type="noConversion"/>
  </si>
  <si>
    <r>
      <t xml:space="preserve">▷ 병해충 예찰 및 컨설팅 : 490천원/농가당
▷ 병해충 예찰트랩 (2종 - 복순, 복심) : 66천원/농가
▷ 품질향상 기자재 : 398천원/농가(꽃가루, 수정벌, 디스펜서)
</t>
    </r>
    <r>
      <rPr>
        <b/>
        <sz val="11"/>
        <rFont val="맑은 고딕"/>
        <family val="3"/>
        <charset val="129"/>
        <scheme val="minor"/>
      </rPr>
      <t>▷ 신청서 접수 : 농업기술센터 미래농업과 과수기술팀(수출업체 등록된 농협, 영농법인 신청)</t>
    </r>
    <phoneticPr fontId="2" type="noConversion"/>
  </si>
  <si>
    <r>
      <t xml:space="preserve">▷ 글로벌 GAP인증 획득을 위한 일괄 컨설팅 및 교육, 품질향상 기자재 지원
</t>
    </r>
    <r>
      <rPr>
        <b/>
        <sz val="11"/>
        <rFont val="맑은 고딕"/>
        <family val="3"/>
        <charset val="129"/>
        <scheme val="minor"/>
      </rPr>
      <t>▷ 신청서 접수 : 대구경북능금농협 봉화경제사업장</t>
    </r>
    <phoneticPr fontId="2" type="noConversion"/>
  </si>
  <si>
    <r>
      <t xml:space="preserve">▷ 사과 : 10,000원/주(보조 50%)-신규, 갱신, 보식
</t>
    </r>
    <r>
      <rPr>
        <b/>
        <sz val="11"/>
        <rFont val="맑은 고딕"/>
        <family val="3"/>
        <charset val="129"/>
      </rPr>
      <t xml:space="preserve">※  </t>
    </r>
    <r>
      <rPr>
        <b/>
        <sz val="11"/>
        <rFont val="맑은 고딕"/>
        <family val="3"/>
        <charset val="129"/>
        <scheme val="minor"/>
      </rPr>
      <t>M26, M9자근묘목 구입(이중접목묘는 지원에서 제외)
▷ 신청서 접수 : 물야면사무소 산업팀</t>
    </r>
    <phoneticPr fontId="2" type="noConversion"/>
  </si>
  <si>
    <r>
      <t>신청</t>
    </r>
    <r>
      <rPr>
        <b/>
        <sz val="11"/>
        <rFont val="맑은 고딕"/>
        <family val="3"/>
        <charset val="129"/>
        <scheme val="minor"/>
      </rPr>
      <t xml:space="preserve"> 시, 묘목구매계약서 원본 첨부
 추후 품목별 주수와 사업비 배정</t>
    </r>
    <phoneticPr fontId="2" type="noConversion"/>
  </si>
  <si>
    <r>
      <t xml:space="preserve">▷ 새로운 전정기술 도입을 희망하는 생산단체 컨설팅비, 기자재 공동 지원
</t>
    </r>
    <r>
      <rPr>
        <b/>
        <sz val="11"/>
        <rFont val="맑은 고딕"/>
        <family val="3"/>
        <charset val="129"/>
        <scheme val="minor"/>
      </rPr>
      <t>▷ 신청서 접수 : 농업기술센터 미래농업과 과수기술팀</t>
    </r>
    <phoneticPr fontId="2" type="noConversion"/>
  </si>
  <si>
    <r>
      <t>▷최소 신청량 : 3종 1세트
 ※ 디스펜서 기보유 농가(18, 19년 사업농가)는 디스펜서 외 2종 신청가능</t>
    </r>
    <r>
      <rPr>
        <b/>
        <sz val="11"/>
        <rFont val="맑은 고딕"/>
        <family val="2"/>
        <charset val="129"/>
        <scheme val="minor"/>
      </rPr>
      <t xml:space="preserve">
▷</t>
    </r>
    <r>
      <rPr>
        <b/>
        <sz val="11"/>
        <rFont val="맑은 고딕"/>
        <family val="3"/>
        <charset val="129"/>
        <scheme val="minor"/>
      </rPr>
      <t xml:space="preserve"> 기자재내역 : 3종</t>
    </r>
    <r>
      <rPr>
        <b/>
        <sz val="11"/>
        <rFont val="맑은 고딕"/>
        <family val="2"/>
        <charset val="129"/>
        <scheme val="minor"/>
      </rPr>
      <t xml:space="preserve">
</t>
    </r>
    <r>
      <rPr>
        <b/>
        <sz val="11"/>
        <rFont val="맑은 고딕"/>
        <family val="3"/>
        <charset val="129"/>
        <scheme val="minor"/>
      </rPr>
      <t xml:space="preserve"> - </t>
    </r>
    <r>
      <rPr>
        <b/>
        <sz val="11"/>
        <rFont val="맑은 고딕"/>
        <family val="2"/>
        <charset val="129"/>
        <scheme val="minor"/>
      </rPr>
      <t xml:space="preserve"> 꽃가루(사과수분용) : 50천원/세트
 -  수정벌(뒤영벌) : 73,000원/통
 -  디스펜서(분배기) : 275,000원/개
</t>
    </r>
    <r>
      <rPr>
        <b/>
        <sz val="11"/>
        <rFont val="맑은 고딕"/>
        <family val="3"/>
        <charset val="129"/>
        <scheme val="minor"/>
      </rPr>
      <t>▷ 신청서 접수 : 물야면사무소 산업팀</t>
    </r>
    <phoneticPr fontId="2" type="noConversion"/>
  </si>
  <si>
    <r>
      <t xml:space="preserve">▷ 예찰(나무좀, 노린재), 트랩(나무좀, 노린재)
</t>
    </r>
    <r>
      <rPr>
        <b/>
        <sz val="11"/>
        <rFont val="맑은 고딕"/>
        <family val="3"/>
        <charset val="129"/>
        <scheme val="minor"/>
      </rPr>
      <t>▷ 신청서 접수 : 물야면사무소 산업팀</t>
    </r>
    <phoneticPr fontId="2" type="noConversion"/>
  </si>
  <si>
    <r>
      <t xml:space="preserve">회원수가 </t>
    </r>
    <r>
      <rPr>
        <b/>
        <sz val="12"/>
        <rFont val="-윤명조140"/>
        <family val="3"/>
        <charset val="129"/>
      </rPr>
      <t>10</t>
    </r>
    <r>
      <rPr>
        <b/>
        <sz val="12"/>
        <rFont val="맑은 고딕"/>
        <family val="3"/>
        <charset val="129"/>
        <scheme val="minor"/>
      </rPr>
      <t>호 이상 사과발전회</t>
    </r>
    <r>
      <rPr>
        <b/>
        <sz val="12"/>
        <rFont val="-윤명조140"/>
        <family val="3"/>
        <charset val="129"/>
      </rPr>
      <t xml:space="preserve">, </t>
    </r>
    <r>
      <rPr>
        <b/>
        <sz val="12"/>
        <rFont val="맑은 고딕"/>
        <family val="3"/>
        <charset val="129"/>
        <scheme val="minor"/>
      </rPr>
      <t>작목반 및 법인 단체</t>
    </r>
    <r>
      <rPr>
        <b/>
        <sz val="12"/>
        <rFont val="-윤명조140"/>
        <family val="3"/>
        <charset val="129"/>
      </rPr>
      <t xml:space="preserve">, </t>
    </r>
    <r>
      <rPr>
        <b/>
        <sz val="12"/>
        <rFont val="맑은 고딕"/>
        <family val="3"/>
        <charset val="129"/>
        <scheme val="minor"/>
      </rPr>
      <t>밀식사과원 농가</t>
    </r>
    <phoneticPr fontId="2" type="noConversion"/>
  </si>
  <si>
    <r>
      <t xml:space="preserve"> ∙ 3종 노린재 세트 : 126,500원/세트(유살트랩 1+유인재 3)  
  ∙ 톱다리개미허리노린재유살트랩 : 9,000원 ∼ 28,400원/세트
  ∙ 나무좀유살 트랩 : 25,300원 ∼ 52,000원/세트(유인액 포함)
  ∙ 델타망 트랩 : 6,000원/개
  ∙ 톱다리개미허리노린재 유인재 : 3,630원/개
  ∙ 3종 노린재 유인재 : 27,500원/개
</t>
    </r>
    <r>
      <rPr>
        <b/>
        <sz val="11"/>
        <rFont val="맑은 고딕"/>
        <family val="3"/>
        <charset val="129"/>
        <scheme val="minor"/>
      </rPr>
      <t>▷ 신청서 접수 : 물야면사무소 산업팀, 물야농협, 능금농협</t>
    </r>
    <phoneticPr fontId="2" type="noConversion"/>
  </si>
  <si>
    <r>
      <t xml:space="preserve">▷ 전자식 활성수기(물분자 나노화) 구입비용 지원
</t>
    </r>
    <r>
      <rPr>
        <b/>
        <sz val="11"/>
        <rFont val="맑은 고딕"/>
        <family val="3"/>
        <charset val="129"/>
        <scheme val="minor"/>
      </rPr>
      <t>▷ 신청서 접수 : 물야면사무소 산업팀</t>
    </r>
    <phoneticPr fontId="2" type="noConversion"/>
  </si>
  <si>
    <r>
      <t xml:space="preserve">  ∙ 청옥산 분말 단가 : 150,000원/10kg
  ∙ 청옥산 분말 단가 : 20,000원/1kg
  ∙ 봉화 연옥액비 단가 : 50,000원/1리터 
</t>
    </r>
    <r>
      <rPr>
        <b/>
        <sz val="11"/>
        <rFont val="맑은 고딕"/>
        <family val="3"/>
        <charset val="129"/>
        <scheme val="minor"/>
      </rPr>
      <t>▷ 신청서 접수 : 물야면사무소 산업팀</t>
    </r>
    <phoneticPr fontId="2" type="noConversion"/>
  </si>
  <si>
    <r>
      <t>※ 기자재중 1종만 선택가능</t>
    </r>
    <r>
      <rPr>
        <b/>
        <sz val="11"/>
        <rFont val="맑은 고딕"/>
        <family val="2"/>
        <charset val="129"/>
        <scheme val="minor"/>
      </rPr>
      <t xml:space="preserve">
▷ 반사필름 (1M*500M) 90,000원
▷ 착색제 (2병) 60,000원
▷ 친환경반사시트 (6롤/0.1ha)
 - 1.0m☓100m 103,400원
 - 1.2m☓100m 124,800원
 - 1.5m☓100m 155,100원 
</t>
    </r>
    <r>
      <rPr>
        <b/>
        <sz val="11"/>
        <rFont val="맑은 고딕"/>
        <family val="3"/>
        <charset val="129"/>
        <scheme val="minor"/>
      </rPr>
      <t>▷ 신청서 접수 : 물야면사무소 산업팀, 물야농협, 능금농협</t>
    </r>
    <phoneticPr fontId="2" type="noConversion"/>
  </si>
  <si>
    <t>▷ 저품위 가공용 출하시 시장가격과의
    차액 일부 지원
▷ 수매기관 및 신청서 접수 :  물야면사무소 산업팀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</si>
</sst>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2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24"/>
      <color theme="1"/>
      <name val="HY헤드라인M"/>
      <family val="1"/>
      <charset val="129"/>
    </font>
    <font>
      <sz val="11"/>
      <color rgb="FFFF000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rgb="FFFF000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9"/>
      <color rgb="FF0000FF"/>
      <name val="맑은 고딕"/>
      <family val="2"/>
      <charset val="129"/>
      <scheme val="minor"/>
    </font>
    <font>
      <sz val="12"/>
      <color rgb="FF000000"/>
      <name val="-윤명조140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rgb="FF0000FF"/>
      <name val="HY헤드라인M"/>
      <family val="1"/>
      <charset val="129"/>
    </font>
    <font>
      <b/>
      <sz val="12"/>
      <color rgb="FF000000"/>
      <name val="맑은 고딕"/>
      <family val="3"/>
      <charset val="129"/>
      <scheme val="minor"/>
    </font>
    <font>
      <b/>
      <sz val="12"/>
      <color rgb="FF000000"/>
      <name val="함초롬바탕"/>
      <family val="1"/>
      <charset val="129"/>
    </font>
    <font>
      <sz val="12"/>
      <color rgb="FF000000"/>
      <name val="함초롬바탕"/>
      <family val="1"/>
      <charset val="129"/>
    </font>
    <font>
      <sz val="22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11"/>
      <color rgb="FF0000FF"/>
      <name val="맑은 고딕"/>
      <family val="2"/>
      <charset val="129"/>
      <scheme val="minor"/>
    </font>
    <font>
      <sz val="11"/>
      <color rgb="FF0000FF"/>
      <name val="맑은 고딕"/>
      <family val="3"/>
      <charset val="129"/>
    </font>
    <font>
      <b/>
      <sz val="10"/>
      <color rgb="FF0000FF"/>
      <name val="맑은 고딕"/>
      <family val="2"/>
      <charset val="129"/>
      <scheme val="minor"/>
    </font>
    <font>
      <sz val="12"/>
      <color rgb="FF0000F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36"/>
      <color theme="1"/>
      <name val="HY헤드라인M"/>
      <family val="1"/>
      <charset val="129"/>
    </font>
    <font>
      <b/>
      <sz val="14"/>
      <color theme="1"/>
      <name val="굴림"/>
      <family val="3"/>
      <charset val="129"/>
    </font>
    <font>
      <sz val="14"/>
      <color theme="1"/>
      <name val="굴림"/>
      <family val="3"/>
      <charset val="129"/>
    </font>
    <font>
      <sz val="12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12"/>
      <color rgb="FF000000"/>
      <name val="굴림"/>
      <family val="3"/>
      <charset val="129"/>
    </font>
    <font>
      <sz val="12"/>
      <color rgb="FF000000"/>
      <name val="-윤명조120"/>
      <family val="3"/>
      <charset val="129"/>
    </font>
    <font>
      <sz val="11"/>
      <name val="돋움"/>
      <family val="3"/>
      <charset val="129"/>
    </font>
    <font>
      <b/>
      <sz val="10"/>
      <color rgb="FF0000FF"/>
      <name val="맑은 고딕"/>
      <family val="3"/>
      <charset val="129"/>
      <scheme val="minor"/>
    </font>
    <font>
      <b/>
      <sz val="11"/>
      <name val="맑은 고딕"/>
      <family val="2"/>
      <charset val="129"/>
      <scheme val="minor"/>
    </font>
    <font>
      <sz val="11"/>
      <color theme="1"/>
      <name val="HY헤드라인M"/>
      <family val="1"/>
      <charset val="129"/>
    </font>
    <font>
      <b/>
      <sz val="11"/>
      <name val="맑은 고딕"/>
      <family val="3"/>
      <charset val="129"/>
    </font>
    <font>
      <b/>
      <sz val="12"/>
      <name val="-윤명조140"/>
      <family val="3"/>
      <charset val="129"/>
    </font>
    <font>
      <b/>
      <sz val="12"/>
      <name val="맑은 고딕"/>
      <family val="3"/>
      <charset val="129"/>
      <scheme val="minor"/>
    </font>
    <font>
      <b/>
      <sz val="10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35" fillId="0" borderId="0" applyFont="0" applyFill="0" applyBorder="0" applyAlignment="0" applyProtection="0">
      <alignment vertical="center"/>
    </xf>
    <xf numFmtId="0" fontId="44" fillId="0" borderId="0"/>
    <xf numFmtId="9" fontId="35" fillId="0" borderId="0" applyFont="0" applyFill="0" applyBorder="0" applyAlignment="0" applyProtection="0">
      <alignment vertical="center"/>
    </xf>
  </cellStyleXfs>
  <cellXfs count="207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 shrinkToFit="1"/>
    </xf>
    <xf numFmtId="9" fontId="0" fillId="0" borderId="1" xfId="0" applyNumberFormat="1" applyBorder="1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wrapText="1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4" fillId="3" borderId="11" xfId="0" applyFont="1" applyFill="1" applyBorder="1" applyAlignment="1">
      <alignment horizontal="center" vertical="center" shrinkToFit="1"/>
    </xf>
    <xf numFmtId="0" fontId="0" fillId="3" borderId="11" xfId="0" applyFill="1" applyBorder="1" applyAlignment="1">
      <alignment horizontal="center" vertical="center" wrapText="1" shrinkToFit="1"/>
    </xf>
    <xf numFmtId="0" fontId="1" fillId="3" borderId="11" xfId="0" applyFont="1" applyFill="1" applyBorder="1" applyAlignment="1">
      <alignment horizontal="center" vertical="center" wrapText="1" shrinkToFit="1"/>
    </xf>
    <xf numFmtId="0" fontId="0" fillId="3" borderId="11" xfId="0" applyFill="1" applyBorder="1" applyAlignment="1">
      <alignment horizontal="center" vertical="center" shrinkToFit="1"/>
    </xf>
    <xf numFmtId="0" fontId="0" fillId="3" borderId="11" xfId="0" applyFill="1" applyBorder="1" applyAlignment="1">
      <alignment horizontal="left" vertical="center" wrapText="1" shrinkToFit="1"/>
    </xf>
    <xf numFmtId="0" fontId="0" fillId="3" borderId="12" xfId="0" applyFill="1" applyBorder="1" applyAlignment="1">
      <alignment horizontal="left" vertical="center" wrapText="1" shrinkToFit="1"/>
    </xf>
    <xf numFmtId="0" fontId="4" fillId="4" borderId="1" xfId="0" applyFont="1" applyFill="1" applyBorder="1" applyAlignment="1">
      <alignment horizontal="center" vertical="center" wrapText="1" shrinkToFit="1"/>
    </xf>
    <xf numFmtId="0" fontId="0" fillId="4" borderId="1" xfId="0" applyFill="1" applyBorder="1" applyAlignment="1">
      <alignment horizontal="center" vertical="center" wrapText="1" shrinkToFit="1"/>
    </xf>
    <xf numFmtId="0" fontId="10" fillId="4" borderId="1" xfId="0" applyFont="1" applyFill="1" applyBorder="1" applyAlignment="1">
      <alignment horizontal="center" vertical="center" wrapText="1" shrinkToFit="1"/>
    </xf>
    <xf numFmtId="0" fontId="1" fillId="4" borderId="1" xfId="0" applyFont="1" applyFill="1" applyBorder="1" applyAlignment="1">
      <alignment horizontal="center" vertical="center" wrapText="1" shrinkToFit="1"/>
    </xf>
    <xf numFmtId="0" fontId="0" fillId="4" borderId="1" xfId="0" applyFill="1" applyBorder="1" applyAlignment="1">
      <alignment horizontal="center" vertical="center" shrinkToFit="1"/>
    </xf>
    <xf numFmtId="0" fontId="0" fillId="4" borderId="1" xfId="0" applyFill="1" applyBorder="1" applyAlignment="1">
      <alignment horizontal="left" vertical="center" wrapText="1" shrinkToFit="1"/>
    </xf>
    <xf numFmtId="0" fontId="0" fillId="4" borderId="5" xfId="0" applyFill="1" applyBorder="1" applyAlignment="1">
      <alignment horizontal="center" vertical="center" wrapText="1" shrinkToFit="1"/>
    </xf>
    <xf numFmtId="0" fontId="4" fillId="4" borderId="1" xfId="0" applyFont="1" applyFill="1" applyBorder="1" applyAlignment="1">
      <alignment horizontal="center" vertical="center" shrinkToFit="1"/>
    </xf>
    <xf numFmtId="0" fontId="0" fillId="4" borderId="1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left" vertical="center" wrapText="1" shrinkToFit="1"/>
    </xf>
    <xf numFmtId="0" fontId="0" fillId="4" borderId="5" xfId="0" applyFill="1" applyBorder="1" applyAlignment="1">
      <alignment horizontal="left" vertical="center" wrapText="1" shrinkToFit="1"/>
    </xf>
    <xf numFmtId="0" fontId="5" fillId="4" borderId="1" xfId="0" applyFont="1" applyFill="1" applyBorder="1" applyAlignment="1">
      <alignment horizontal="center" vertical="center" wrapText="1" shrinkToFit="1"/>
    </xf>
    <xf numFmtId="9" fontId="0" fillId="4" borderId="1" xfId="0" applyNumberFormat="1" applyFill="1" applyBorder="1" applyAlignment="1">
      <alignment horizontal="center" vertical="center" shrinkToFit="1"/>
    </xf>
    <xf numFmtId="0" fontId="11" fillId="4" borderId="1" xfId="0" applyFont="1" applyFill="1" applyBorder="1" applyAlignment="1">
      <alignment horizontal="center" vertical="center" wrapText="1" shrinkToFit="1"/>
    </xf>
    <xf numFmtId="0" fontId="0" fillId="4" borderId="1" xfId="0" applyFill="1" applyBorder="1" applyAlignment="1">
      <alignment horizontal="left" vertical="center" shrinkToFit="1"/>
    </xf>
    <xf numFmtId="0" fontId="19" fillId="4" borderId="5" xfId="0" applyFont="1" applyFill="1" applyBorder="1" applyAlignment="1">
      <alignment horizontal="justify" vertical="center"/>
    </xf>
    <xf numFmtId="0" fontId="8" fillId="4" borderId="5" xfId="0" applyFont="1" applyFill="1" applyBorder="1" applyAlignment="1">
      <alignment horizontal="center" vertical="center" wrapText="1" shrinkToFit="1"/>
    </xf>
    <xf numFmtId="0" fontId="4" fillId="3" borderId="1" xfId="0" applyFont="1" applyFill="1" applyBorder="1" applyAlignment="1">
      <alignment horizontal="center" vertical="center" wrapText="1" shrinkToFit="1"/>
    </xf>
    <xf numFmtId="0" fontId="0" fillId="3" borderId="1" xfId="0" applyFill="1" applyBorder="1" applyAlignment="1">
      <alignment horizontal="center" vertical="center" wrapText="1" shrinkToFit="1"/>
    </xf>
    <xf numFmtId="0" fontId="6" fillId="3" borderId="1" xfId="0" applyFont="1" applyFill="1" applyBorder="1" applyAlignment="1">
      <alignment horizontal="center" vertical="center" wrapText="1" shrinkToFit="1"/>
    </xf>
    <xf numFmtId="3" fontId="1" fillId="3" borderId="1" xfId="0" applyNumberFormat="1" applyFont="1" applyFill="1" applyBorder="1" applyAlignment="1">
      <alignment horizontal="center" vertical="center" wrapText="1" shrinkToFit="1"/>
    </xf>
    <xf numFmtId="9" fontId="0" fillId="3" borderId="1" xfId="0" applyNumberFormat="1" applyFill="1" applyBorder="1" applyAlignment="1">
      <alignment horizontal="center" vertical="center" shrinkToFit="1"/>
    </xf>
    <xf numFmtId="0" fontId="0" fillId="3" borderId="1" xfId="0" applyFill="1" applyBorder="1" applyAlignment="1">
      <alignment horizontal="left" vertical="center" wrapText="1" shrinkToFit="1"/>
    </xf>
    <xf numFmtId="0" fontId="0" fillId="3" borderId="5" xfId="0" applyFill="1" applyBorder="1" applyAlignment="1">
      <alignment horizontal="left" vertical="center" wrapText="1" shrinkToFit="1"/>
    </xf>
    <xf numFmtId="0" fontId="1" fillId="3" borderId="1" xfId="0" applyFont="1" applyFill="1" applyBorder="1" applyAlignment="1">
      <alignment horizontal="center" vertical="center" wrapText="1" shrinkToFit="1"/>
    </xf>
    <xf numFmtId="0" fontId="0" fillId="3" borderId="1" xfId="0" applyFill="1" applyBorder="1" applyAlignment="1">
      <alignment horizontal="center" vertical="center" shrinkToFit="1"/>
    </xf>
    <xf numFmtId="0" fontId="0" fillId="3" borderId="1" xfId="0" applyFill="1" applyBorder="1" applyAlignment="1">
      <alignment horizontal="left" vertical="center" shrinkToFit="1"/>
    </xf>
    <xf numFmtId="0" fontId="0" fillId="3" borderId="5" xfId="0" applyFill="1" applyBorder="1" applyAlignment="1">
      <alignment horizontal="center" vertical="center" wrapText="1" shrinkToFit="1"/>
    </xf>
    <xf numFmtId="0" fontId="3" fillId="3" borderId="1" xfId="0" applyFont="1" applyFill="1" applyBorder="1" applyAlignment="1">
      <alignment horizontal="center" vertical="center" wrapText="1" shrinkToFit="1"/>
    </xf>
    <xf numFmtId="0" fontId="0" fillId="3" borderId="5" xfId="0" applyFill="1" applyBorder="1" applyAlignment="1">
      <alignment horizontal="center" vertical="center" shrinkToFit="1"/>
    </xf>
    <xf numFmtId="0" fontId="15" fillId="3" borderId="1" xfId="0" applyFont="1" applyFill="1" applyBorder="1" applyAlignment="1">
      <alignment horizontal="left" vertical="center" wrapText="1" shrinkToFit="1"/>
    </xf>
    <xf numFmtId="0" fontId="5" fillId="3" borderId="5" xfId="0" applyFont="1" applyFill="1" applyBorder="1" applyAlignment="1">
      <alignment horizontal="left" vertical="center" wrapText="1" shrinkToFit="1"/>
    </xf>
    <xf numFmtId="0" fontId="4" fillId="3" borderId="1" xfId="0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 wrapText="1" shrinkToFit="1"/>
    </xf>
    <xf numFmtId="0" fontId="3" fillId="0" borderId="6" xfId="0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wrapText="1" shrinkToFit="1"/>
    </xf>
    <xf numFmtId="0" fontId="3" fillId="0" borderId="7" xfId="0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center" vertical="center" wrapText="1" shrinkToFit="1"/>
    </xf>
    <xf numFmtId="0" fontId="23" fillId="3" borderId="10" xfId="0" applyFont="1" applyFill="1" applyBorder="1" applyAlignment="1">
      <alignment horizontal="center" vertical="center" wrapText="1" shrinkToFit="1"/>
    </xf>
    <xf numFmtId="0" fontId="23" fillId="3" borderId="4" xfId="0" applyFont="1" applyFill="1" applyBorder="1" applyAlignment="1">
      <alignment horizontal="center" vertical="center" wrapText="1" shrinkToFit="1"/>
    </xf>
    <xf numFmtId="0" fontId="27" fillId="0" borderId="16" xfId="0" applyFont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9" fillId="0" borderId="17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8" fillId="0" borderId="1" xfId="0" applyFont="1" applyBorder="1" applyAlignment="1">
      <alignment horizontal="left" vertical="center" wrapText="1"/>
    </xf>
    <xf numFmtId="0" fontId="31" fillId="3" borderId="5" xfId="0" applyFont="1" applyFill="1" applyBorder="1" applyAlignment="1">
      <alignment horizontal="center" vertical="center" shrinkToFit="1"/>
    </xf>
    <xf numFmtId="0" fontId="17" fillId="3" borderId="5" xfId="0" applyFont="1" applyFill="1" applyBorder="1" applyAlignment="1">
      <alignment horizontal="center" vertical="center" shrinkToFit="1"/>
    </xf>
    <xf numFmtId="0" fontId="31" fillId="0" borderId="5" xfId="0" applyFont="1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33" fillId="0" borderId="19" xfId="0" applyFont="1" applyBorder="1" applyAlignment="1">
      <alignment horizontal="center" vertical="center" wrapText="1" shrinkToFit="1"/>
    </xf>
    <xf numFmtId="0" fontId="0" fillId="2" borderId="19" xfId="0" applyFill="1" applyBorder="1" applyAlignment="1">
      <alignment horizontal="center" vertical="center" wrapText="1" shrinkToFit="1"/>
    </xf>
    <xf numFmtId="0" fontId="0" fillId="0" borderId="19" xfId="0" applyBorder="1" applyAlignment="1">
      <alignment horizontal="center" vertical="center" wrapText="1" shrinkToFit="1"/>
    </xf>
    <xf numFmtId="0" fontId="1" fillId="0" borderId="19" xfId="0" applyFont="1" applyBorder="1" applyAlignment="1">
      <alignment horizontal="center" vertical="center" wrapText="1" shrinkToFit="1"/>
    </xf>
    <xf numFmtId="0" fontId="0" fillId="0" borderId="19" xfId="0" applyBorder="1" applyAlignment="1">
      <alignment horizontal="center" vertical="center" shrinkToFit="1"/>
    </xf>
    <xf numFmtId="0" fontId="0" fillId="0" borderId="19" xfId="0" applyBorder="1" applyAlignment="1">
      <alignment horizontal="left" vertical="center" wrapText="1" shrinkToFit="1"/>
    </xf>
    <xf numFmtId="0" fontId="0" fillId="0" borderId="20" xfId="0" applyBorder="1" applyAlignment="1">
      <alignment horizontal="center" vertical="center" wrapText="1" shrinkToFit="1"/>
    </xf>
    <xf numFmtId="0" fontId="23" fillId="3" borderId="4" xfId="0" applyFont="1" applyFill="1" applyBorder="1" applyAlignment="1">
      <alignment horizontal="center" vertical="center" wrapText="1" shrinkToFit="1"/>
    </xf>
    <xf numFmtId="0" fontId="23" fillId="4" borderId="4" xfId="0" applyFont="1" applyFill="1" applyBorder="1" applyAlignment="1">
      <alignment horizontal="center" vertical="center" wrapText="1" shrinkToFit="1"/>
    </xf>
    <xf numFmtId="0" fontId="37" fillId="5" borderId="6" xfId="0" applyFont="1" applyFill="1" applyBorder="1" applyAlignment="1">
      <alignment horizontal="center" vertical="center"/>
    </xf>
    <xf numFmtId="0" fontId="37" fillId="5" borderId="22" xfId="0" applyFont="1" applyFill="1" applyBorder="1" applyAlignment="1">
      <alignment horizontal="center" vertical="center"/>
    </xf>
    <xf numFmtId="0" fontId="37" fillId="5" borderId="7" xfId="0" applyFont="1" applyFill="1" applyBorder="1" applyAlignment="1">
      <alignment horizontal="center" vertical="center"/>
    </xf>
    <xf numFmtId="0" fontId="37" fillId="5" borderId="8" xfId="0" applyFont="1" applyFill="1" applyBorder="1" applyAlignment="1">
      <alignment horizontal="center" vertical="center"/>
    </xf>
    <xf numFmtId="0" fontId="37" fillId="6" borderId="4" xfId="0" applyFont="1" applyFill="1" applyBorder="1" applyAlignment="1">
      <alignment horizontal="center" vertical="center"/>
    </xf>
    <xf numFmtId="0" fontId="37" fillId="6" borderId="3" xfId="0" applyFont="1" applyFill="1" applyBorder="1" applyAlignment="1">
      <alignment horizontal="center" vertical="center"/>
    </xf>
    <xf numFmtId="0" fontId="37" fillId="6" borderId="1" xfId="0" applyFont="1" applyFill="1" applyBorder="1" applyAlignment="1">
      <alignment horizontal="center" vertical="center"/>
    </xf>
    <xf numFmtId="41" fontId="37" fillId="6" borderId="1" xfId="0" applyNumberFormat="1" applyFont="1" applyFill="1" applyBorder="1" applyAlignment="1">
      <alignment horizontal="center" vertical="center"/>
    </xf>
    <xf numFmtId="0" fontId="37" fillId="6" borderId="5" xfId="0" applyFont="1" applyFill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38" fillId="0" borderId="1" xfId="0" applyFont="1" applyBorder="1">
      <alignment vertical="center"/>
    </xf>
    <xf numFmtId="41" fontId="38" fillId="0" borderId="1" xfId="1" applyFont="1" applyBorder="1" applyAlignment="1">
      <alignment vertical="center"/>
    </xf>
    <xf numFmtId="9" fontId="38" fillId="0" borderId="1" xfId="0" applyNumberFormat="1" applyFont="1" applyBorder="1" applyAlignment="1">
      <alignment horizontal="center" vertical="center"/>
    </xf>
    <xf numFmtId="0" fontId="39" fillId="0" borderId="1" xfId="0" applyFont="1" applyBorder="1" applyAlignment="1">
      <alignment vertical="center" wrapText="1"/>
    </xf>
    <xf numFmtId="0" fontId="39" fillId="0" borderId="1" xfId="0" applyFont="1" applyBorder="1" applyAlignment="1">
      <alignment horizontal="center" vertical="center" wrapText="1"/>
    </xf>
    <xf numFmtId="0" fontId="38" fillId="0" borderId="23" xfId="0" applyFont="1" applyBorder="1" applyAlignment="1">
      <alignment horizontal="center" vertical="center"/>
    </xf>
    <xf numFmtId="0" fontId="40" fillId="0" borderId="0" xfId="0" applyFont="1">
      <alignment vertical="center"/>
    </xf>
    <xf numFmtId="0" fontId="38" fillId="0" borderId="5" xfId="0" applyFont="1" applyBorder="1" applyAlignment="1">
      <alignment horizontal="center" vertical="center"/>
    </xf>
    <xf numFmtId="0" fontId="40" fillId="0" borderId="1" xfId="0" applyFont="1" applyBorder="1">
      <alignment vertical="center"/>
    </xf>
    <xf numFmtId="0" fontId="40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9" fontId="38" fillId="0" borderId="1" xfId="0" applyNumberFormat="1" applyFont="1" applyBorder="1" applyAlignment="1">
      <alignment horizontal="center" vertical="center" wrapText="1"/>
    </xf>
    <xf numFmtId="0" fontId="39" fillId="0" borderId="1" xfId="0" applyFont="1" applyBorder="1">
      <alignment vertical="center"/>
    </xf>
    <xf numFmtId="0" fontId="41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justify" vertical="center"/>
    </xf>
    <xf numFmtId="0" fontId="42" fillId="0" borderId="1" xfId="0" applyFont="1" applyBorder="1" applyAlignment="1">
      <alignment horizontal="center" vertical="center"/>
    </xf>
    <xf numFmtId="0" fontId="42" fillId="0" borderId="1" xfId="0" applyFont="1" applyBorder="1" applyAlignment="1">
      <alignment horizontal="center" vertical="center" wrapText="1"/>
    </xf>
    <xf numFmtId="41" fontId="38" fillId="7" borderId="1" xfId="1" applyFont="1" applyFill="1" applyBorder="1" applyAlignment="1">
      <alignment vertical="center"/>
    </xf>
    <xf numFmtId="9" fontId="38" fillId="7" borderId="1" xfId="0" applyNumberFormat="1" applyFont="1" applyFill="1" applyBorder="1" applyAlignment="1">
      <alignment horizontal="center" vertical="center"/>
    </xf>
    <xf numFmtId="0" fontId="38" fillId="0" borderId="1" xfId="0" applyFont="1" applyBorder="1" applyAlignment="1">
      <alignment vertical="center" wrapText="1"/>
    </xf>
    <xf numFmtId="0" fontId="3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justify" vertical="center"/>
    </xf>
    <xf numFmtId="0" fontId="19" fillId="0" borderId="1" xfId="0" applyFont="1" applyBorder="1" applyAlignment="1">
      <alignment horizontal="justify" vertical="center" wrapText="1"/>
    </xf>
    <xf numFmtId="0" fontId="39" fillId="0" borderId="1" xfId="0" applyFont="1" applyBorder="1" applyAlignment="1">
      <alignment horizontal="left" vertical="center" wrapText="1"/>
    </xf>
    <xf numFmtId="0" fontId="38" fillId="0" borderId="3" xfId="0" applyFont="1" applyBorder="1">
      <alignment vertical="center"/>
    </xf>
    <xf numFmtId="0" fontId="38" fillId="0" borderId="3" xfId="0" applyFont="1" applyBorder="1" applyAlignment="1">
      <alignment horizontal="center" vertical="center"/>
    </xf>
    <xf numFmtId="41" fontId="38" fillId="0" borderId="1" xfId="1" applyFont="1" applyBorder="1">
      <alignment vertical="center"/>
    </xf>
    <xf numFmtId="0" fontId="4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4" borderId="5" xfId="0" quotePrefix="1" applyFont="1" applyFill="1" applyBorder="1" applyAlignment="1">
      <alignment horizontal="left" vertical="center" wrapText="1" shrinkToFit="1"/>
    </xf>
    <xf numFmtId="0" fontId="0" fillId="0" borderId="5" xfId="0" applyBorder="1" applyAlignment="1">
      <alignment horizontal="left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0" fontId="3" fillId="0" borderId="22" xfId="0" applyFont="1" applyFill="1" applyBorder="1" applyAlignment="1">
      <alignment horizontal="center" vertical="center" shrinkToFit="1"/>
    </xf>
    <xf numFmtId="0" fontId="23" fillId="3" borderId="24" xfId="0" applyFont="1" applyFill="1" applyBorder="1" applyAlignment="1">
      <alignment horizontal="center" vertical="center" wrapText="1" shrinkToFit="1"/>
    </xf>
    <xf numFmtId="0" fontId="23" fillId="4" borderId="3" xfId="0" applyFont="1" applyFill="1" applyBorder="1" applyAlignment="1">
      <alignment horizontal="center" vertical="center" wrapText="1" shrinkToFit="1"/>
    </xf>
    <xf numFmtId="0" fontId="23" fillId="3" borderId="3" xfId="0" applyFont="1" applyFill="1" applyBorder="1" applyAlignment="1">
      <alignment horizontal="center" vertical="center" wrapText="1" shrinkToFit="1"/>
    </xf>
    <xf numFmtId="0" fontId="23" fillId="3" borderId="3" xfId="0" applyFont="1" applyFill="1" applyBorder="1" applyAlignment="1">
      <alignment horizontal="center" vertical="center" shrinkToFit="1"/>
    </xf>
    <xf numFmtId="0" fontId="23" fillId="4" borderId="25" xfId="0" applyFont="1" applyFill="1" applyBorder="1" applyAlignment="1">
      <alignment horizontal="center" vertical="center" wrapText="1" shrinkToFit="1"/>
    </xf>
    <xf numFmtId="0" fontId="23" fillId="4" borderId="26" xfId="0" applyFont="1" applyFill="1" applyBorder="1" applyAlignment="1">
      <alignment horizontal="center" vertical="center" wrapText="1" shrinkToFit="1"/>
    </xf>
    <xf numFmtId="0" fontId="23" fillId="4" borderId="27" xfId="0" applyFont="1" applyFill="1" applyBorder="1" applyAlignment="1">
      <alignment horizontal="center" vertical="center" wrapText="1" shrinkToFit="1"/>
    </xf>
    <xf numFmtId="0" fontId="23" fillId="3" borderId="25" xfId="0" applyFont="1" applyFill="1" applyBorder="1" applyAlignment="1">
      <alignment horizontal="center" vertical="center" wrapText="1" shrinkToFit="1"/>
    </xf>
    <xf numFmtId="0" fontId="23" fillId="3" borderId="26" xfId="0" applyFont="1" applyFill="1" applyBorder="1" applyAlignment="1">
      <alignment horizontal="center" vertical="center" wrapText="1" shrinkToFit="1"/>
    </xf>
    <xf numFmtId="0" fontId="23" fillId="3" borderId="27" xfId="0" applyFont="1" applyFill="1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23" fillId="0" borderId="24" xfId="0" applyFont="1" applyFill="1" applyBorder="1" applyAlignment="1">
      <alignment horizontal="center" vertical="center" wrapText="1" shrinkToFit="1"/>
    </xf>
    <xf numFmtId="0" fontId="4" fillId="0" borderId="11" xfId="0" applyFont="1" applyFill="1" applyBorder="1" applyAlignment="1">
      <alignment horizontal="center" vertical="center" wrapText="1" shrinkToFit="1"/>
    </xf>
    <xf numFmtId="0" fontId="3" fillId="0" borderId="1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23" fillId="0" borderId="3" xfId="0" applyFont="1" applyFill="1" applyBorder="1" applyAlignment="1">
      <alignment horizontal="center" vertical="center" wrapText="1" shrinkToFit="1"/>
    </xf>
    <xf numFmtId="0" fontId="18" fillId="0" borderId="1" xfId="0" applyFont="1" applyFill="1" applyBorder="1" applyAlignment="1">
      <alignment horizontal="center" vertical="center" wrapText="1" shrinkToFit="1"/>
    </xf>
    <xf numFmtId="3" fontId="1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23" fillId="0" borderId="27" xfId="0" applyFont="1" applyFill="1" applyBorder="1" applyAlignment="1">
      <alignment horizontal="center" vertical="center" wrapText="1" shrinkToFit="1"/>
    </xf>
    <xf numFmtId="0" fontId="23" fillId="0" borderId="25" xfId="0" applyFont="1" applyFill="1" applyBorder="1" applyAlignment="1">
      <alignment horizontal="center" vertical="center" shrinkToFit="1"/>
    </xf>
    <xf numFmtId="0" fontId="23" fillId="0" borderId="26" xfId="0" applyFont="1" applyFill="1" applyBorder="1" applyAlignment="1">
      <alignment horizontal="center" vertical="center" wrapText="1" shrinkToFit="1"/>
    </xf>
    <xf numFmtId="9" fontId="0" fillId="0" borderId="0" xfId="3" applyFont="1" applyAlignment="1">
      <alignment horizontal="center" vertical="center" shrinkToFit="1"/>
    </xf>
    <xf numFmtId="9" fontId="0" fillId="0" borderId="0" xfId="3" applyFont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1" fillId="0" borderId="11" xfId="0" applyFont="1" applyFill="1" applyBorder="1" applyAlignment="1">
      <alignment horizontal="center" vertical="center" wrapText="1" shrinkToFit="1"/>
    </xf>
    <xf numFmtId="0" fontId="1" fillId="0" borderId="11" xfId="0" applyFont="1" applyFill="1" applyBorder="1" applyAlignment="1">
      <alignment horizontal="left" vertical="center" wrapText="1" shrinkToFit="1"/>
    </xf>
    <xf numFmtId="0" fontId="26" fillId="0" borderId="12" xfId="0" applyFont="1" applyFill="1" applyBorder="1" applyAlignment="1">
      <alignment horizontal="justify" vertical="center"/>
    </xf>
    <xf numFmtId="0" fontId="1" fillId="0" borderId="3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left" vertical="center" wrapText="1" shrinkToFit="1"/>
    </xf>
    <xf numFmtId="0" fontId="1" fillId="0" borderId="5" xfId="0" quotePrefix="1" applyFont="1" applyFill="1" applyBorder="1" applyAlignment="1">
      <alignment horizontal="left" vertical="center" wrapText="1" shrinkToFit="1"/>
    </xf>
    <xf numFmtId="9" fontId="1" fillId="0" borderId="1" xfId="0" applyNumberFormat="1" applyFont="1" applyFill="1" applyBorder="1" applyAlignment="1">
      <alignment horizontal="center" vertical="center" shrinkToFit="1"/>
    </xf>
    <xf numFmtId="0" fontId="1" fillId="0" borderId="5" xfId="0" applyFont="1" applyFill="1" applyBorder="1" applyAlignment="1">
      <alignment horizontal="left" vertical="center" wrapText="1" shrinkToFit="1"/>
    </xf>
    <xf numFmtId="0" fontId="46" fillId="0" borderId="1" xfId="0" applyFont="1" applyFill="1" applyBorder="1" applyAlignment="1">
      <alignment horizontal="center" vertical="center" wrapText="1" shrinkToFit="1"/>
    </xf>
    <xf numFmtId="0" fontId="3" fillId="0" borderId="5" xfId="0" quotePrefix="1" applyFont="1" applyFill="1" applyBorder="1" applyAlignment="1">
      <alignment horizontal="left" vertical="center" wrapText="1" shrinkToFit="1"/>
    </xf>
    <xf numFmtId="0" fontId="1" fillId="0" borderId="25" xfId="0" applyFont="1" applyFill="1" applyBorder="1" applyAlignment="1">
      <alignment horizontal="center" vertical="center" shrinkToFit="1"/>
    </xf>
    <xf numFmtId="0" fontId="1" fillId="0" borderId="26" xfId="0" applyFont="1" applyFill="1" applyBorder="1" applyAlignment="1">
      <alignment horizontal="center" vertical="center" shrinkToFit="1"/>
    </xf>
    <xf numFmtId="0" fontId="9" fillId="0" borderId="0" xfId="0" applyFont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45" fillId="0" borderId="1" xfId="0" applyFont="1" applyFill="1" applyBorder="1" applyAlignment="1">
      <alignment horizontal="center" vertical="center" wrapText="1" shrinkToFit="1"/>
    </xf>
    <xf numFmtId="0" fontId="46" fillId="0" borderId="5" xfId="0" quotePrefix="1" applyFont="1" applyFill="1" applyBorder="1" applyAlignment="1">
      <alignment horizontal="left" vertical="center" wrapText="1" shrinkToFit="1"/>
    </xf>
    <xf numFmtId="0" fontId="46" fillId="0" borderId="5" xfId="0" applyFont="1" applyFill="1" applyBorder="1" applyAlignment="1">
      <alignment horizontal="left" vertical="center" wrapText="1" shrinkToFit="1"/>
    </xf>
    <xf numFmtId="0" fontId="46" fillId="0" borderId="1" xfId="0" applyFont="1" applyFill="1" applyBorder="1" applyAlignment="1">
      <alignment horizontal="left" vertical="center" wrapText="1" shrinkToFit="1"/>
    </xf>
    <xf numFmtId="0" fontId="18" fillId="0" borderId="1" xfId="0" applyFont="1" applyFill="1" applyBorder="1" applyAlignment="1">
      <alignment horizontal="left" vertical="center" wrapText="1" shrinkToFit="1"/>
    </xf>
    <xf numFmtId="0" fontId="46" fillId="0" borderId="1" xfId="0" applyFont="1" applyFill="1" applyBorder="1" applyAlignment="1">
      <alignment horizontal="center" vertical="center" shrinkToFit="1"/>
    </xf>
    <xf numFmtId="0" fontId="18" fillId="0" borderId="5" xfId="0" quotePrefix="1" applyFont="1" applyFill="1" applyBorder="1" applyAlignment="1">
      <alignment horizontal="left" vertical="center" wrapText="1" shrinkToFit="1"/>
    </xf>
    <xf numFmtId="9" fontId="46" fillId="0" borderId="1" xfId="0" applyNumberFormat="1" applyFont="1" applyFill="1" applyBorder="1" applyAlignment="1">
      <alignment horizontal="center" vertical="center" shrinkToFit="1"/>
    </xf>
    <xf numFmtId="0" fontId="46" fillId="0" borderId="5" xfId="0" applyFont="1" applyFill="1" applyBorder="1" applyAlignment="1">
      <alignment horizontal="center" vertical="center" wrapText="1" shrinkToFit="1"/>
    </xf>
    <xf numFmtId="0" fontId="46" fillId="0" borderId="5" xfId="0" applyFont="1" applyFill="1" applyBorder="1" applyAlignment="1">
      <alignment horizontal="center" vertical="center" shrinkToFit="1"/>
    </xf>
    <xf numFmtId="0" fontId="50" fillId="0" borderId="5" xfId="0" applyFont="1" applyFill="1" applyBorder="1" applyAlignment="1">
      <alignment horizontal="justify" vertical="center" wrapText="1"/>
    </xf>
    <xf numFmtId="0" fontId="51" fillId="0" borderId="5" xfId="0" applyFont="1" applyFill="1" applyBorder="1" applyAlignment="1">
      <alignment horizontal="center" vertical="center" wrapText="1" shrinkToFit="1"/>
    </xf>
    <xf numFmtId="0" fontId="36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left" vertical="center" wrapText="1" shrinkToFit="1"/>
    </xf>
    <xf numFmtId="0" fontId="3" fillId="0" borderId="2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left" vertical="center" shrinkToFit="1"/>
    </xf>
    <xf numFmtId="0" fontId="23" fillId="4" borderId="4" xfId="0" applyFont="1" applyFill="1" applyBorder="1" applyAlignment="1">
      <alignment horizontal="center" vertical="center" wrapText="1" shrinkToFit="1"/>
    </xf>
    <xf numFmtId="0" fontId="23" fillId="4" borderId="4" xfId="0" applyFont="1" applyFill="1" applyBorder="1" applyAlignment="1">
      <alignment horizontal="center" vertical="center" shrinkToFit="1"/>
    </xf>
    <xf numFmtId="0" fontId="23" fillId="3" borderId="4" xfId="0" applyFont="1" applyFill="1" applyBorder="1" applyAlignment="1">
      <alignment horizontal="center" vertical="center" wrapText="1" shrinkToFit="1"/>
    </xf>
    <xf numFmtId="0" fontId="23" fillId="3" borderId="4" xfId="0" applyFont="1" applyFill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wrapText="1" shrinkToFit="1"/>
    </xf>
    <xf numFmtId="0" fontId="23" fillId="4" borderId="13" xfId="0" applyFont="1" applyFill="1" applyBorder="1" applyAlignment="1">
      <alignment horizontal="center" vertical="center" wrapText="1" shrinkToFit="1"/>
    </xf>
    <xf numFmtId="0" fontId="23" fillId="4" borderId="15" xfId="0" applyFont="1" applyFill="1" applyBorder="1" applyAlignment="1">
      <alignment horizontal="center" vertical="center" wrapText="1" shrinkToFit="1"/>
    </xf>
    <xf numFmtId="0" fontId="23" fillId="4" borderId="14" xfId="0" applyFont="1" applyFill="1" applyBorder="1" applyAlignment="1">
      <alignment horizontal="center" vertical="center" wrapText="1" shrinkToFit="1"/>
    </xf>
    <xf numFmtId="0" fontId="23" fillId="3" borderId="13" xfId="0" applyFont="1" applyFill="1" applyBorder="1" applyAlignment="1">
      <alignment horizontal="center" vertical="center" wrapText="1" shrinkToFit="1"/>
    </xf>
    <xf numFmtId="0" fontId="23" fillId="3" borderId="15" xfId="0" applyFont="1" applyFill="1" applyBorder="1" applyAlignment="1">
      <alignment horizontal="center" vertical="center" wrapText="1" shrinkToFit="1"/>
    </xf>
    <xf numFmtId="0" fontId="23" fillId="3" borderId="14" xfId="0" applyFont="1" applyFill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left" vertical="center" wrapText="1" shrinkToFit="1"/>
    </xf>
    <xf numFmtId="0" fontId="9" fillId="0" borderId="0" xfId="0" applyFont="1" applyBorder="1" applyAlignment="1">
      <alignment horizontal="center" vertical="center" wrapText="1" shrinkToFit="1"/>
    </xf>
    <xf numFmtId="0" fontId="18" fillId="0" borderId="29" xfId="0" applyFont="1" applyFill="1" applyBorder="1" applyAlignment="1">
      <alignment horizontal="left" vertical="center" wrapText="1" shrinkToFit="1"/>
    </xf>
    <xf numFmtId="0" fontId="18" fillId="0" borderId="30" xfId="0" applyFont="1" applyFill="1" applyBorder="1" applyAlignment="1">
      <alignment horizontal="left" vertical="center" wrapText="1" shrinkToFit="1"/>
    </xf>
    <xf numFmtId="0" fontId="18" fillId="0" borderId="31" xfId="0" applyFont="1" applyFill="1" applyBorder="1" applyAlignment="1">
      <alignment horizontal="center" vertical="center" wrapText="1" shrinkToFit="1"/>
    </xf>
    <xf numFmtId="0" fontId="18" fillId="0" borderId="23" xfId="0" applyFont="1" applyFill="1" applyBorder="1" applyAlignment="1">
      <alignment horizontal="center" vertical="center" wrapText="1" shrinkToFit="1"/>
    </xf>
    <xf numFmtId="0" fontId="47" fillId="0" borderId="9" xfId="0" applyFont="1" applyBorder="1" applyAlignment="1">
      <alignment horizontal="right" vertical="center" wrapText="1" shrinkToFit="1"/>
    </xf>
    <xf numFmtId="0" fontId="29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</cellXfs>
  <cellStyles count="4">
    <cellStyle name="백분율" xfId="3" builtinId="5"/>
    <cellStyle name="쉼표 [0]" xfId="1" builtinId="6"/>
    <cellStyle name="표준" xfId="0" builtinId="0"/>
    <cellStyle name="표준 3" xfId="2"/>
  </cellStyles>
  <dxfs count="0"/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8"/>
  <sheetViews>
    <sheetView zoomScale="70" zoomScaleNormal="70" zoomScaleSheetLayoutView="70" workbookViewId="0">
      <pane ySplit="2" topLeftCell="A22" activePane="bottomLeft" state="frozen"/>
      <selection pane="bottomLeft" activeCell="D37" sqref="D37"/>
    </sheetView>
  </sheetViews>
  <sheetFormatPr defaultRowHeight="16.5"/>
  <cols>
    <col min="1" max="2" width="12.625" style="124" customWidth="1"/>
    <col min="3" max="3" width="50.625" customWidth="1"/>
    <col min="4" max="4" width="30" style="125" customWidth="1"/>
    <col min="5" max="5" width="19.25" customWidth="1"/>
    <col min="6" max="6" width="17.75" customWidth="1"/>
    <col min="7" max="7" width="45.625" customWidth="1"/>
    <col min="8" max="8" width="14.375" customWidth="1"/>
    <col min="9" max="9" width="48.375" customWidth="1"/>
    <col min="10" max="10" width="18.5" customWidth="1"/>
  </cols>
  <sheetData>
    <row r="1" spans="1:10" ht="84" customHeight="1" thickBot="1">
      <c r="A1" s="183" t="s">
        <v>176</v>
      </c>
      <c r="B1" s="183"/>
      <c r="C1" s="183"/>
      <c r="D1" s="183"/>
      <c r="E1" s="183"/>
      <c r="F1" s="183"/>
      <c r="G1" s="183"/>
      <c r="H1" s="183"/>
      <c r="I1" s="183"/>
      <c r="J1" s="183"/>
    </row>
    <row r="2" spans="1:10" ht="28.5" customHeight="1" thickBot="1">
      <c r="A2" s="87" t="s">
        <v>177</v>
      </c>
      <c r="B2" s="88" t="s">
        <v>178</v>
      </c>
      <c r="C2" s="88" t="s">
        <v>179</v>
      </c>
      <c r="D2" s="88" t="s">
        <v>180</v>
      </c>
      <c r="E2" s="89" t="s">
        <v>181</v>
      </c>
      <c r="F2" s="89" t="s">
        <v>182</v>
      </c>
      <c r="G2" s="89" t="s">
        <v>183</v>
      </c>
      <c r="H2" s="89" t="s">
        <v>184</v>
      </c>
      <c r="I2" s="89" t="s">
        <v>185</v>
      </c>
      <c r="J2" s="90" t="s">
        <v>186</v>
      </c>
    </row>
    <row r="3" spans="1:10" ht="28.5" customHeight="1" thickTop="1">
      <c r="A3" s="91" t="s">
        <v>187</v>
      </c>
      <c r="B3" s="92"/>
      <c r="C3" s="93">
        <f>COUNTA(C4:C28)</f>
        <v>25</v>
      </c>
      <c r="D3" s="93"/>
      <c r="E3" s="94">
        <f>SUM(E4:E28)</f>
        <v>8098100</v>
      </c>
      <c r="F3" s="93"/>
      <c r="G3" s="93"/>
      <c r="H3" s="93"/>
      <c r="I3" s="93"/>
      <c r="J3" s="95"/>
    </row>
    <row r="4" spans="1:10" s="103" customFormat="1" ht="50.25" customHeight="1">
      <c r="A4" s="96" t="s">
        <v>188</v>
      </c>
      <c r="B4" s="96" t="s">
        <v>189</v>
      </c>
      <c r="C4" s="97" t="s">
        <v>190</v>
      </c>
      <c r="D4" s="96" t="s">
        <v>191</v>
      </c>
      <c r="E4" s="98">
        <v>800000</v>
      </c>
      <c r="F4" s="99">
        <v>1</v>
      </c>
      <c r="G4" s="100" t="s">
        <v>192</v>
      </c>
      <c r="H4" s="96" t="s">
        <v>193</v>
      </c>
      <c r="I4" s="101" t="s">
        <v>381</v>
      </c>
      <c r="J4" s="102" t="s">
        <v>194</v>
      </c>
    </row>
    <row r="5" spans="1:10" s="103" customFormat="1" ht="50.25" customHeight="1">
      <c r="A5" s="96" t="s">
        <v>195</v>
      </c>
      <c r="B5" s="96" t="s">
        <v>196</v>
      </c>
      <c r="C5" s="97" t="s">
        <v>197</v>
      </c>
      <c r="D5" s="96" t="s">
        <v>198</v>
      </c>
      <c r="E5" s="98">
        <v>130000</v>
      </c>
      <c r="F5" s="99">
        <v>0.7</v>
      </c>
      <c r="G5" s="100" t="s">
        <v>199</v>
      </c>
      <c r="H5" s="96" t="s">
        <v>200</v>
      </c>
      <c r="I5" s="101" t="s">
        <v>201</v>
      </c>
      <c r="J5" s="104" t="s">
        <v>194</v>
      </c>
    </row>
    <row r="6" spans="1:10" s="103" customFormat="1" ht="50.25" customHeight="1">
      <c r="A6" s="96" t="s">
        <v>195</v>
      </c>
      <c r="B6" s="96" t="s">
        <v>202</v>
      </c>
      <c r="C6" s="105" t="s">
        <v>203</v>
      </c>
      <c r="D6" s="106" t="s">
        <v>204</v>
      </c>
      <c r="E6" s="98">
        <v>500000</v>
      </c>
      <c r="F6" s="99">
        <v>0.5</v>
      </c>
      <c r="G6" s="100" t="s">
        <v>205</v>
      </c>
      <c r="H6" s="96" t="s">
        <v>200</v>
      </c>
      <c r="I6" s="106" t="s">
        <v>206</v>
      </c>
      <c r="J6" s="104" t="s">
        <v>207</v>
      </c>
    </row>
    <row r="7" spans="1:10" s="103" customFormat="1" ht="50.25" customHeight="1">
      <c r="A7" s="96" t="s">
        <v>195</v>
      </c>
      <c r="B7" s="96" t="s">
        <v>202</v>
      </c>
      <c r="C7" s="97" t="s">
        <v>208</v>
      </c>
      <c r="D7" s="107" t="s">
        <v>209</v>
      </c>
      <c r="E7" s="98">
        <v>791000</v>
      </c>
      <c r="F7" s="108" t="s">
        <v>210</v>
      </c>
      <c r="G7" s="109" t="s">
        <v>211</v>
      </c>
      <c r="H7" s="96" t="s">
        <v>200</v>
      </c>
      <c r="I7" s="110" t="s">
        <v>212</v>
      </c>
      <c r="J7" s="104" t="s">
        <v>207</v>
      </c>
    </row>
    <row r="8" spans="1:10" s="103" customFormat="1" ht="75.75" customHeight="1">
      <c r="A8" s="96" t="s">
        <v>195</v>
      </c>
      <c r="B8" s="96" t="s">
        <v>202</v>
      </c>
      <c r="C8" s="97" t="s">
        <v>213</v>
      </c>
      <c r="D8" s="107" t="s">
        <v>214</v>
      </c>
      <c r="E8" s="98">
        <v>606500</v>
      </c>
      <c r="F8" s="99">
        <v>0.5</v>
      </c>
      <c r="G8" s="109" t="s">
        <v>211</v>
      </c>
      <c r="H8" s="96" t="s">
        <v>200</v>
      </c>
      <c r="I8" s="106" t="s">
        <v>215</v>
      </c>
      <c r="J8" s="104" t="s">
        <v>207</v>
      </c>
    </row>
    <row r="9" spans="1:10" s="103" customFormat="1" ht="50.25" customHeight="1">
      <c r="A9" s="96" t="s">
        <v>195</v>
      </c>
      <c r="B9" s="96" t="s">
        <v>202</v>
      </c>
      <c r="C9" s="97" t="s">
        <v>216</v>
      </c>
      <c r="D9" s="107" t="s">
        <v>217</v>
      </c>
      <c r="E9" s="98">
        <v>100000</v>
      </c>
      <c r="F9" s="99">
        <v>0.5</v>
      </c>
      <c r="G9" s="109" t="s">
        <v>211</v>
      </c>
      <c r="H9" s="96" t="s">
        <v>200</v>
      </c>
      <c r="I9" s="106" t="s">
        <v>218</v>
      </c>
      <c r="J9" s="104" t="s">
        <v>207</v>
      </c>
    </row>
    <row r="10" spans="1:10" s="103" customFormat="1" ht="50.25" customHeight="1">
      <c r="A10" s="96" t="s">
        <v>195</v>
      </c>
      <c r="B10" s="96" t="s">
        <v>202</v>
      </c>
      <c r="C10" s="97" t="s">
        <v>219</v>
      </c>
      <c r="D10" s="107" t="s">
        <v>220</v>
      </c>
      <c r="E10" s="98">
        <v>640000</v>
      </c>
      <c r="F10" s="96" t="s">
        <v>221</v>
      </c>
      <c r="G10" s="111" t="s">
        <v>222</v>
      </c>
      <c r="H10" s="96" t="s">
        <v>200</v>
      </c>
      <c r="I10" s="112" t="s">
        <v>223</v>
      </c>
      <c r="J10" s="104" t="s">
        <v>207</v>
      </c>
    </row>
    <row r="11" spans="1:10" s="103" customFormat="1" ht="80.25" customHeight="1">
      <c r="A11" s="96" t="s">
        <v>195</v>
      </c>
      <c r="B11" s="96" t="s">
        <v>224</v>
      </c>
      <c r="C11" s="97" t="s">
        <v>225</v>
      </c>
      <c r="D11" s="96" t="s">
        <v>226</v>
      </c>
      <c r="E11" s="98">
        <v>1428500</v>
      </c>
      <c r="F11" s="99">
        <v>0.7</v>
      </c>
      <c r="G11" s="100" t="s">
        <v>227</v>
      </c>
      <c r="H11" s="96" t="s">
        <v>200</v>
      </c>
      <c r="I11" s="113" t="s">
        <v>228</v>
      </c>
      <c r="J11" s="104" t="s">
        <v>207</v>
      </c>
    </row>
    <row r="12" spans="1:10" s="103" customFormat="1" ht="75.75" customHeight="1">
      <c r="A12" s="96" t="s">
        <v>195</v>
      </c>
      <c r="B12" s="96" t="s">
        <v>224</v>
      </c>
      <c r="C12" s="97" t="s">
        <v>229</v>
      </c>
      <c r="D12" s="96" t="s">
        <v>198</v>
      </c>
      <c r="E12" s="114">
        <v>50000</v>
      </c>
      <c r="F12" s="115">
        <v>0.7</v>
      </c>
      <c r="G12" s="111" t="s">
        <v>230</v>
      </c>
      <c r="H12" s="96" t="s">
        <v>193</v>
      </c>
      <c r="I12" s="101" t="s">
        <v>231</v>
      </c>
      <c r="J12" s="104" t="s">
        <v>232</v>
      </c>
    </row>
    <row r="13" spans="1:10" s="103" customFormat="1" ht="50.25" customHeight="1">
      <c r="A13" s="96" t="s">
        <v>195</v>
      </c>
      <c r="B13" s="96" t="s">
        <v>233</v>
      </c>
      <c r="C13" s="97" t="s">
        <v>234</v>
      </c>
      <c r="D13" s="96" t="s">
        <v>235</v>
      </c>
      <c r="E13" s="98">
        <v>166600</v>
      </c>
      <c r="F13" s="99">
        <v>0.6</v>
      </c>
      <c r="G13" s="111" t="s">
        <v>236</v>
      </c>
      <c r="H13" s="96" t="s">
        <v>193</v>
      </c>
      <c r="I13" s="101" t="s">
        <v>237</v>
      </c>
      <c r="J13" s="104" t="s">
        <v>238</v>
      </c>
    </row>
    <row r="14" spans="1:10" s="103" customFormat="1" ht="50.25" customHeight="1">
      <c r="A14" s="96" t="s">
        <v>195</v>
      </c>
      <c r="B14" s="96" t="s">
        <v>233</v>
      </c>
      <c r="C14" s="116" t="s">
        <v>239</v>
      </c>
      <c r="D14" s="96" t="s">
        <v>240</v>
      </c>
      <c r="E14" s="98">
        <v>144000</v>
      </c>
      <c r="F14" s="108">
        <v>0.6</v>
      </c>
      <c r="G14" s="111" t="s">
        <v>374</v>
      </c>
      <c r="H14" s="96" t="s">
        <v>193</v>
      </c>
      <c r="I14" s="101" t="s">
        <v>373</v>
      </c>
      <c r="J14" s="104" t="s">
        <v>238</v>
      </c>
    </row>
    <row r="15" spans="1:10" s="103" customFormat="1" ht="50.25" customHeight="1">
      <c r="A15" s="96" t="s">
        <v>195</v>
      </c>
      <c r="B15" s="96" t="s">
        <v>189</v>
      </c>
      <c r="C15" s="97" t="s">
        <v>241</v>
      </c>
      <c r="D15" s="107" t="s">
        <v>242</v>
      </c>
      <c r="E15" s="98">
        <v>60000</v>
      </c>
      <c r="F15" s="99">
        <v>0.5</v>
      </c>
      <c r="G15" s="109" t="s">
        <v>192</v>
      </c>
      <c r="H15" s="96" t="s">
        <v>193</v>
      </c>
      <c r="I15" s="101" t="s">
        <v>243</v>
      </c>
      <c r="J15" s="104" t="s">
        <v>238</v>
      </c>
    </row>
    <row r="16" spans="1:10" s="103" customFormat="1" ht="50.25" customHeight="1">
      <c r="A16" s="96" t="s">
        <v>195</v>
      </c>
      <c r="B16" s="96" t="s">
        <v>244</v>
      </c>
      <c r="C16" s="97" t="s">
        <v>245</v>
      </c>
      <c r="D16" s="96" t="s">
        <v>246</v>
      </c>
      <c r="E16" s="98">
        <v>140000</v>
      </c>
      <c r="F16" s="99">
        <v>0.5</v>
      </c>
      <c r="G16" s="109" t="s">
        <v>247</v>
      </c>
      <c r="H16" s="96" t="s">
        <v>248</v>
      </c>
      <c r="I16" s="101" t="s">
        <v>249</v>
      </c>
      <c r="J16" s="104" t="s">
        <v>238</v>
      </c>
    </row>
    <row r="17" spans="1:10" s="103" customFormat="1" ht="50.25" customHeight="1">
      <c r="A17" s="96" t="s">
        <v>195</v>
      </c>
      <c r="B17" s="96" t="s">
        <v>244</v>
      </c>
      <c r="C17" s="97" t="s">
        <v>250</v>
      </c>
      <c r="D17" s="96" t="s">
        <v>251</v>
      </c>
      <c r="E17" s="98">
        <v>200000</v>
      </c>
      <c r="F17" s="99">
        <v>0.5</v>
      </c>
      <c r="G17" s="109" t="s">
        <v>192</v>
      </c>
      <c r="H17" s="96" t="s">
        <v>248</v>
      </c>
      <c r="I17" s="117" t="s">
        <v>252</v>
      </c>
      <c r="J17" s="104" t="s">
        <v>238</v>
      </c>
    </row>
    <row r="18" spans="1:10" s="103" customFormat="1" ht="50.25" customHeight="1">
      <c r="A18" s="96" t="s">
        <v>195</v>
      </c>
      <c r="B18" s="96" t="s">
        <v>189</v>
      </c>
      <c r="C18" s="111" t="s">
        <v>253</v>
      </c>
      <c r="D18" s="96" t="s">
        <v>254</v>
      </c>
      <c r="E18" s="98">
        <v>300000</v>
      </c>
      <c r="F18" s="99">
        <v>0.6</v>
      </c>
      <c r="G18" s="109" t="s">
        <v>192</v>
      </c>
      <c r="H18" s="96" t="s">
        <v>193</v>
      </c>
      <c r="I18" s="101" t="s">
        <v>255</v>
      </c>
      <c r="J18" s="104" t="s">
        <v>238</v>
      </c>
    </row>
    <row r="19" spans="1:10" s="103" customFormat="1" ht="50.25" customHeight="1">
      <c r="A19" s="96" t="s">
        <v>195</v>
      </c>
      <c r="B19" s="96" t="s">
        <v>189</v>
      </c>
      <c r="C19" s="97" t="s">
        <v>256</v>
      </c>
      <c r="D19" s="96" t="s">
        <v>257</v>
      </c>
      <c r="E19" s="98">
        <v>70000</v>
      </c>
      <c r="F19" s="99">
        <v>1</v>
      </c>
      <c r="G19" s="111" t="s">
        <v>258</v>
      </c>
      <c r="H19" s="96" t="s">
        <v>193</v>
      </c>
      <c r="I19" s="101" t="s">
        <v>259</v>
      </c>
      <c r="J19" s="104" t="s">
        <v>238</v>
      </c>
    </row>
    <row r="20" spans="1:10" s="103" customFormat="1" ht="50.25" customHeight="1">
      <c r="A20" s="96" t="s">
        <v>195</v>
      </c>
      <c r="B20" s="96" t="s">
        <v>189</v>
      </c>
      <c r="C20" s="111" t="s">
        <v>260</v>
      </c>
      <c r="D20" s="96" t="s">
        <v>261</v>
      </c>
      <c r="E20" s="98">
        <v>70000</v>
      </c>
      <c r="F20" s="99">
        <v>1</v>
      </c>
      <c r="G20" s="111" t="s">
        <v>262</v>
      </c>
      <c r="H20" s="96" t="s">
        <v>193</v>
      </c>
      <c r="I20" s="118" t="s">
        <v>263</v>
      </c>
      <c r="J20" s="104" t="s">
        <v>238</v>
      </c>
    </row>
    <row r="21" spans="1:10" s="103" customFormat="1" ht="50.25" customHeight="1">
      <c r="A21" s="96" t="s">
        <v>195</v>
      </c>
      <c r="B21" s="96" t="s">
        <v>244</v>
      </c>
      <c r="C21" s="97" t="s">
        <v>264</v>
      </c>
      <c r="D21" s="96" t="s">
        <v>265</v>
      </c>
      <c r="E21" s="98">
        <v>400000</v>
      </c>
      <c r="F21" s="99">
        <v>0.5</v>
      </c>
      <c r="G21" s="111" t="s">
        <v>266</v>
      </c>
      <c r="H21" s="96" t="s">
        <v>193</v>
      </c>
      <c r="I21" s="101" t="s">
        <v>267</v>
      </c>
      <c r="J21" s="104" t="s">
        <v>238</v>
      </c>
    </row>
    <row r="22" spans="1:10" s="103" customFormat="1" ht="50.25" customHeight="1">
      <c r="A22" s="96" t="s">
        <v>195</v>
      </c>
      <c r="B22" s="96" t="s">
        <v>244</v>
      </c>
      <c r="C22" s="97" t="s">
        <v>268</v>
      </c>
      <c r="D22" s="107" t="s">
        <v>269</v>
      </c>
      <c r="E22" s="98">
        <v>434000</v>
      </c>
      <c r="F22" s="99">
        <v>0.5</v>
      </c>
      <c r="G22" s="109" t="s">
        <v>270</v>
      </c>
      <c r="H22" s="96" t="s">
        <v>193</v>
      </c>
      <c r="I22" s="117" t="s">
        <v>271</v>
      </c>
      <c r="J22" s="104" t="s">
        <v>238</v>
      </c>
    </row>
    <row r="23" spans="1:10" s="103" customFormat="1" ht="77.25" customHeight="1">
      <c r="A23" s="96" t="s">
        <v>195</v>
      </c>
      <c r="B23" s="96" t="s">
        <v>244</v>
      </c>
      <c r="C23" s="97" t="s">
        <v>272</v>
      </c>
      <c r="D23" s="96" t="s">
        <v>273</v>
      </c>
      <c r="E23" s="98">
        <v>50000</v>
      </c>
      <c r="F23" s="99">
        <v>0.5</v>
      </c>
      <c r="G23" s="109" t="s">
        <v>192</v>
      </c>
      <c r="H23" s="96" t="s">
        <v>248</v>
      </c>
      <c r="I23" s="119" t="s">
        <v>274</v>
      </c>
      <c r="J23" s="104" t="s">
        <v>238</v>
      </c>
    </row>
    <row r="24" spans="1:10" s="103" customFormat="1" ht="50.25" customHeight="1">
      <c r="A24" s="96" t="s">
        <v>195</v>
      </c>
      <c r="B24" s="96" t="s">
        <v>189</v>
      </c>
      <c r="C24" s="97" t="s">
        <v>275</v>
      </c>
      <c r="D24" s="96" t="s">
        <v>276</v>
      </c>
      <c r="E24" s="98">
        <v>60000</v>
      </c>
      <c r="F24" s="99">
        <v>1</v>
      </c>
      <c r="G24" s="100" t="s">
        <v>277</v>
      </c>
      <c r="H24" s="96" t="s">
        <v>193</v>
      </c>
      <c r="I24" s="120" t="s">
        <v>278</v>
      </c>
      <c r="J24" s="104" t="s">
        <v>238</v>
      </c>
    </row>
    <row r="25" spans="1:10" ht="69" customHeight="1">
      <c r="A25" s="96" t="s">
        <v>195</v>
      </c>
      <c r="B25" s="96" t="s">
        <v>189</v>
      </c>
      <c r="C25" s="121" t="s">
        <v>279</v>
      </c>
      <c r="D25" s="122" t="s">
        <v>280</v>
      </c>
      <c r="E25" s="123">
        <v>87500</v>
      </c>
      <c r="F25" s="99">
        <v>0.5</v>
      </c>
      <c r="G25" s="109" t="s">
        <v>192</v>
      </c>
      <c r="H25" s="96" t="s">
        <v>193</v>
      </c>
      <c r="I25" s="107" t="s">
        <v>281</v>
      </c>
      <c r="J25" s="104" t="s">
        <v>238</v>
      </c>
    </row>
    <row r="26" spans="1:10" ht="54.75" customHeight="1">
      <c r="A26" s="96" t="s">
        <v>195</v>
      </c>
      <c r="B26" s="96" t="s">
        <v>189</v>
      </c>
      <c r="C26" s="121" t="s">
        <v>282</v>
      </c>
      <c r="D26" s="122" t="s">
        <v>283</v>
      </c>
      <c r="E26" s="123">
        <v>120000</v>
      </c>
      <c r="F26" s="99">
        <v>0.5</v>
      </c>
      <c r="G26" s="116" t="s">
        <v>284</v>
      </c>
      <c r="H26" s="96" t="s">
        <v>193</v>
      </c>
      <c r="I26" s="96" t="s">
        <v>285</v>
      </c>
      <c r="J26" s="104" t="s">
        <v>238</v>
      </c>
    </row>
    <row r="27" spans="1:10" ht="54.75" customHeight="1">
      <c r="A27" s="96" t="s">
        <v>195</v>
      </c>
      <c r="B27" s="96" t="s">
        <v>189</v>
      </c>
      <c r="C27" s="121" t="s">
        <v>286</v>
      </c>
      <c r="D27" s="122" t="s">
        <v>287</v>
      </c>
      <c r="E27" s="123">
        <v>30000</v>
      </c>
      <c r="F27" s="99">
        <v>0.5</v>
      </c>
      <c r="G27" s="109" t="s">
        <v>192</v>
      </c>
      <c r="H27" s="96" t="s">
        <v>193</v>
      </c>
      <c r="I27" s="116" t="s">
        <v>288</v>
      </c>
      <c r="J27" s="104" t="s">
        <v>238</v>
      </c>
    </row>
    <row r="28" spans="1:10" ht="99.75" customHeight="1">
      <c r="A28" s="96" t="s">
        <v>195</v>
      </c>
      <c r="B28" s="96" t="s">
        <v>244</v>
      </c>
      <c r="C28" s="121" t="s">
        <v>289</v>
      </c>
      <c r="D28" s="122" t="s">
        <v>290</v>
      </c>
      <c r="E28" s="123">
        <v>720000</v>
      </c>
      <c r="F28" s="99">
        <v>0.5</v>
      </c>
      <c r="G28" s="109" t="s">
        <v>192</v>
      </c>
      <c r="H28" s="96" t="s">
        <v>193</v>
      </c>
      <c r="I28" s="107" t="s">
        <v>291</v>
      </c>
      <c r="J28" s="104" t="s">
        <v>238</v>
      </c>
    </row>
  </sheetData>
  <mergeCells count="1">
    <mergeCell ref="A1:J1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51" fitToHeight="0" orientation="portrait" verticalDpi="300" r:id="rId1"/>
  <rowBreaks count="2" manualBreakCount="2">
    <brk id="13" max="8" man="1"/>
    <brk id="23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2"/>
  <sheetViews>
    <sheetView zoomScaleNormal="100" workbookViewId="0">
      <pane ySplit="2" topLeftCell="A3" activePane="bottomLeft" state="frozen"/>
      <selection pane="bottomLeft" activeCell="D3" sqref="D3"/>
    </sheetView>
  </sheetViews>
  <sheetFormatPr defaultRowHeight="16.5"/>
  <cols>
    <col min="1" max="1" width="5.625" style="1" customWidth="1"/>
    <col min="2" max="2" width="27.875" style="10" customWidth="1"/>
    <col min="3" max="3" width="16.75" style="1" hidden="1" customWidth="1"/>
    <col min="4" max="4" width="13.125" style="1" customWidth="1"/>
    <col min="5" max="5" width="12.625" style="10" customWidth="1"/>
    <col min="6" max="6" width="10.25" style="1" customWidth="1"/>
    <col min="7" max="7" width="52.5" style="5" customWidth="1"/>
    <col min="8" max="8" width="36" style="1" customWidth="1"/>
    <col min="9" max="16384" width="9" style="1"/>
  </cols>
  <sheetData>
    <row r="1" spans="1:8" ht="80.099999999999994" customHeight="1" thickBot="1">
      <c r="A1" s="191" t="s">
        <v>147</v>
      </c>
      <c r="B1" s="191"/>
      <c r="C1" s="191"/>
      <c r="D1" s="191"/>
      <c r="E1" s="191"/>
      <c r="F1" s="191"/>
      <c r="G1" s="191"/>
      <c r="H1" s="191"/>
    </row>
    <row r="2" spans="1:8" ht="41.25" customHeight="1" thickBot="1">
      <c r="A2" s="59" t="s">
        <v>70</v>
      </c>
      <c r="B2" s="60" t="s">
        <v>0</v>
      </c>
      <c r="C2" s="60" t="s">
        <v>22</v>
      </c>
      <c r="D2" s="61" t="s">
        <v>4</v>
      </c>
      <c r="E2" s="60" t="s">
        <v>1</v>
      </c>
      <c r="F2" s="61" t="s">
        <v>2</v>
      </c>
      <c r="G2" s="61" t="s">
        <v>3</v>
      </c>
      <c r="H2" s="62" t="s">
        <v>26</v>
      </c>
    </row>
    <row r="3" spans="1:8" ht="54" customHeight="1" thickTop="1">
      <c r="A3" s="63" t="s">
        <v>104</v>
      </c>
      <c r="B3" s="19" t="s">
        <v>31</v>
      </c>
      <c r="C3" s="20" t="s">
        <v>137</v>
      </c>
      <c r="D3" s="20" t="s">
        <v>292</v>
      </c>
      <c r="E3" s="21" t="s">
        <v>7</v>
      </c>
      <c r="F3" s="22" t="s">
        <v>18</v>
      </c>
      <c r="G3" s="23" t="s">
        <v>159</v>
      </c>
      <c r="H3" s="24" t="s">
        <v>105</v>
      </c>
    </row>
    <row r="4" spans="1:8" ht="73.5" customHeight="1">
      <c r="A4" s="187" t="s">
        <v>133</v>
      </c>
      <c r="B4" s="25" t="s">
        <v>40</v>
      </c>
      <c r="C4" s="26" t="s">
        <v>137</v>
      </c>
      <c r="D4" s="27" t="s">
        <v>47</v>
      </c>
      <c r="E4" s="28" t="s">
        <v>27</v>
      </c>
      <c r="F4" s="29" t="s">
        <v>43</v>
      </c>
      <c r="G4" s="30" t="s">
        <v>45</v>
      </c>
      <c r="H4" s="31" t="s">
        <v>41</v>
      </c>
    </row>
    <row r="5" spans="1:8" ht="97.5" customHeight="1">
      <c r="A5" s="187"/>
      <c r="B5" s="32" t="s">
        <v>5</v>
      </c>
      <c r="C5" s="26" t="s">
        <v>137</v>
      </c>
      <c r="D5" s="27" t="s">
        <v>32</v>
      </c>
      <c r="E5" s="28" t="s">
        <v>7</v>
      </c>
      <c r="F5" s="33" t="s">
        <v>6</v>
      </c>
      <c r="G5" s="34" t="s">
        <v>46</v>
      </c>
      <c r="H5" s="35" t="s">
        <v>160</v>
      </c>
    </row>
    <row r="6" spans="1:8" ht="69" customHeight="1">
      <c r="A6" s="187"/>
      <c r="B6" s="25" t="s">
        <v>173</v>
      </c>
      <c r="C6" s="26" t="s">
        <v>137</v>
      </c>
      <c r="D6" s="26" t="s">
        <v>171</v>
      </c>
      <c r="E6" s="28" t="s">
        <v>48</v>
      </c>
      <c r="F6" s="29" t="s">
        <v>44</v>
      </c>
      <c r="G6" s="30" t="s">
        <v>172</v>
      </c>
      <c r="H6" s="35" t="s">
        <v>49</v>
      </c>
    </row>
    <row r="7" spans="1:8" ht="60.75" customHeight="1">
      <c r="A7" s="187"/>
      <c r="B7" s="25" t="s">
        <v>67</v>
      </c>
      <c r="C7" s="26" t="s">
        <v>137</v>
      </c>
      <c r="D7" s="26" t="s">
        <v>66</v>
      </c>
      <c r="E7" s="28" t="s">
        <v>64</v>
      </c>
      <c r="F7" s="29" t="s">
        <v>18</v>
      </c>
      <c r="G7" s="30" t="s">
        <v>68</v>
      </c>
      <c r="H7" s="31" t="s">
        <v>69</v>
      </c>
    </row>
    <row r="8" spans="1:8" ht="55.5" customHeight="1">
      <c r="A8" s="64" t="s">
        <v>89</v>
      </c>
      <c r="B8" s="42" t="s">
        <v>101</v>
      </c>
      <c r="C8" s="43" t="s">
        <v>137</v>
      </c>
      <c r="D8" s="44" t="s">
        <v>37</v>
      </c>
      <c r="E8" s="45" t="s">
        <v>42</v>
      </c>
      <c r="F8" s="46" t="s">
        <v>18</v>
      </c>
      <c r="G8" s="47" t="s">
        <v>38</v>
      </c>
      <c r="H8" s="48" t="s">
        <v>141</v>
      </c>
    </row>
    <row r="9" spans="1:8" ht="107.25" customHeight="1">
      <c r="A9" s="187" t="s">
        <v>71</v>
      </c>
      <c r="B9" s="36" t="s">
        <v>99</v>
      </c>
      <c r="C9" s="26" t="s">
        <v>137</v>
      </c>
      <c r="D9" s="29"/>
      <c r="E9" s="28" t="s">
        <v>138</v>
      </c>
      <c r="F9" s="37" t="s">
        <v>18</v>
      </c>
      <c r="G9" s="30" t="s">
        <v>36</v>
      </c>
      <c r="H9" s="35" t="s">
        <v>142</v>
      </c>
    </row>
    <row r="10" spans="1:8" ht="65.25" customHeight="1">
      <c r="A10" s="188"/>
      <c r="B10" s="36" t="s">
        <v>100</v>
      </c>
      <c r="C10" s="26" t="s">
        <v>137</v>
      </c>
      <c r="D10" s="29"/>
      <c r="E10" s="28" t="s">
        <v>138</v>
      </c>
      <c r="F10" s="37" t="s">
        <v>34</v>
      </c>
      <c r="G10" s="30" t="s">
        <v>35</v>
      </c>
      <c r="H10" s="35" t="s">
        <v>39</v>
      </c>
    </row>
    <row r="11" spans="1:8" ht="65.25" customHeight="1">
      <c r="A11" s="189" t="s">
        <v>135</v>
      </c>
      <c r="B11" s="42" t="s">
        <v>53</v>
      </c>
      <c r="C11" s="43" t="s">
        <v>137</v>
      </c>
      <c r="D11" s="43" t="s">
        <v>50</v>
      </c>
      <c r="E11" s="49" t="s">
        <v>51</v>
      </c>
      <c r="F11" s="50" t="s">
        <v>18</v>
      </c>
      <c r="G11" s="51" t="s">
        <v>57</v>
      </c>
      <c r="H11" s="52" t="s">
        <v>55</v>
      </c>
    </row>
    <row r="12" spans="1:8" ht="65.25" customHeight="1">
      <c r="A12" s="190"/>
      <c r="B12" s="42" t="s">
        <v>52</v>
      </c>
      <c r="C12" s="43" t="s">
        <v>137</v>
      </c>
      <c r="D12" s="43" t="s">
        <v>59</v>
      </c>
      <c r="E12" s="49" t="s">
        <v>54</v>
      </c>
      <c r="F12" s="50" t="s">
        <v>18</v>
      </c>
      <c r="G12" s="51" t="s">
        <v>58</v>
      </c>
      <c r="H12" s="52" t="s">
        <v>56</v>
      </c>
    </row>
    <row r="13" spans="1:8" ht="65.25" customHeight="1">
      <c r="A13" s="190"/>
      <c r="B13" s="42" t="s">
        <v>60</v>
      </c>
      <c r="C13" s="43" t="s">
        <v>137</v>
      </c>
      <c r="D13" s="43" t="s">
        <v>61</v>
      </c>
      <c r="E13" s="53" t="s">
        <v>63</v>
      </c>
      <c r="F13" s="50" t="s">
        <v>18</v>
      </c>
      <c r="G13" s="51" t="s">
        <v>65</v>
      </c>
      <c r="H13" s="52" t="s">
        <v>62</v>
      </c>
    </row>
    <row r="14" spans="1:8" ht="60" customHeight="1">
      <c r="A14" s="192" t="s">
        <v>102</v>
      </c>
      <c r="B14" s="25" t="s">
        <v>90</v>
      </c>
      <c r="C14" s="26" t="s">
        <v>137</v>
      </c>
      <c r="D14" s="38" t="s">
        <v>91</v>
      </c>
      <c r="E14" s="28" t="s">
        <v>92</v>
      </c>
      <c r="F14" s="29" t="s">
        <v>93</v>
      </c>
      <c r="G14" s="39" t="s">
        <v>94</v>
      </c>
      <c r="H14" s="31" t="s">
        <v>169</v>
      </c>
    </row>
    <row r="15" spans="1:8" ht="105" customHeight="1">
      <c r="A15" s="193"/>
      <c r="B15" s="25" t="s">
        <v>95</v>
      </c>
      <c r="C15" s="17" t="s">
        <v>33</v>
      </c>
      <c r="D15" s="26" t="s">
        <v>73</v>
      </c>
      <c r="E15" s="28" t="s">
        <v>96</v>
      </c>
      <c r="F15" s="29" t="s">
        <v>97</v>
      </c>
      <c r="G15" s="30" t="s">
        <v>98</v>
      </c>
      <c r="H15" s="40" t="s">
        <v>146</v>
      </c>
    </row>
    <row r="16" spans="1:8" ht="57.75" customHeight="1">
      <c r="A16" s="194"/>
      <c r="B16" s="25" t="s">
        <v>139</v>
      </c>
      <c r="C16" s="17" t="s">
        <v>136</v>
      </c>
      <c r="D16" s="26" t="s">
        <v>140</v>
      </c>
      <c r="E16" s="28" t="s">
        <v>143</v>
      </c>
      <c r="F16" s="28" t="s">
        <v>145</v>
      </c>
      <c r="G16" s="39" t="s">
        <v>144</v>
      </c>
      <c r="H16" s="40"/>
    </row>
    <row r="17" spans="1:8" ht="39.75" customHeight="1">
      <c r="A17" s="195" t="s">
        <v>114</v>
      </c>
      <c r="B17" s="57" t="s">
        <v>9</v>
      </c>
      <c r="C17" s="17" t="s">
        <v>33</v>
      </c>
      <c r="D17" s="43" t="s">
        <v>12</v>
      </c>
      <c r="E17" s="49" t="s">
        <v>116</v>
      </c>
      <c r="F17" s="46" t="s">
        <v>18</v>
      </c>
      <c r="G17" s="51" t="s">
        <v>13</v>
      </c>
      <c r="H17" s="74" t="s">
        <v>157</v>
      </c>
    </row>
    <row r="18" spans="1:8" ht="39.75" customHeight="1">
      <c r="A18" s="196"/>
      <c r="B18" s="58" t="s">
        <v>8</v>
      </c>
      <c r="C18" s="17" t="s">
        <v>33</v>
      </c>
      <c r="D18" s="43" t="s">
        <v>10</v>
      </c>
      <c r="E18" s="49" t="s">
        <v>115</v>
      </c>
      <c r="F18" s="46" t="s">
        <v>18</v>
      </c>
      <c r="G18" s="47" t="s">
        <v>11</v>
      </c>
      <c r="H18" s="75" t="s">
        <v>157</v>
      </c>
    </row>
    <row r="19" spans="1:8" ht="50.1" customHeight="1">
      <c r="A19" s="197"/>
      <c r="B19" s="25" t="s">
        <v>76</v>
      </c>
      <c r="C19" s="26" t="s">
        <v>137</v>
      </c>
      <c r="D19" s="26" t="s">
        <v>77</v>
      </c>
      <c r="E19" s="28" t="s">
        <v>78</v>
      </c>
      <c r="F19" s="29" t="s">
        <v>18</v>
      </c>
      <c r="G19" s="39" t="s">
        <v>174</v>
      </c>
      <c r="H19" s="31" t="s">
        <v>79</v>
      </c>
    </row>
    <row r="20" spans="1:8" ht="57" customHeight="1">
      <c r="A20" s="187" t="s">
        <v>134</v>
      </c>
      <c r="B20" s="25" t="s">
        <v>106</v>
      </c>
      <c r="C20" s="26" t="s">
        <v>137</v>
      </c>
      <c r="D20" s="26" t="s">
        <v>107</v>
      </c>
      <c r="E20" s="28" t="s">
        <v>108</v>
      </c>
      <c r="F20" s="29" t="s">
        <v>29</v>
      </c>
      <c r="G20" s="30" t="s">
        <v>109</v>
      </c>
      <c r="H20" s="41"/>
    </row>
    <row r="21" spans="1:8" ht="45.75" customHeight="1">
      <c r="A21" s="188"/>
      <c r="B21" s="25" t="s">
        <v>110</v>
      </c>
      <c r="C21" s="26" t="s">
        <v>137</v>
      </c>
      <c r="D21" s="26" t="s">
        <v>111</v>
      </c>
      <c r="E21" s="28" t="s">
        <v>112</v>
      </c>
      <c r="F21" s="29" t="s">
        <v>29</v>
      </c>
      <c r="G21" s="30" t="s">
        <v>113</v>
      </c>
      <c r="H21" s="41"/>
    </row>
    <row r="22" spans="1:8" ht="69.95" customHeight="1">
      <c r="A22" s="189" t="s">
        <v>103</v>
      </c>
      <c r="B22" s="42" t="s">
        <v>72</v>
      </c>
      <c r="C22" s="17" t="s">
        <v>33</v>
      </c>
      <c r="D22" s="43" t="s">
        <v>73</v>
      </c>
      <c r="E22" s="49" t="s">
        <v>7</v>
      </c>
      <c r="F22" s="50" t="s">
        <v>29</v>
      </c>
      <c r="G22" s="47" t="s">
        <v>74</v>
      </c>
      <c r="H22" s="52" t="s">
        <v>75</v>
      </c>
    </row>
    <row r="23" spans="1:8" ht="50.1" customHeight="1">
      <c r="A23" s="189"/>
      <c r="B23" s="42" t="s">
        <v>80</v>
      </c>
      <c r="C23" s="17" t="s">
        <v>33</v>
      </c>
      <c r="D23" s="43" t="s">
        <v>24</v>
      </c>
      <c r="E23" s="49" t="s">
        <v>7</v>
      </c>
      <c r="F23" s="50" t="s">
        <v>29</v>
      </c>
      <c r="G23" s="47" t="s">
        <v>81</v>
      </c>
      <c r="H23" s="54"/>
    </row>
    <row r="24" spans="1:8" ht="50.1" customHeight="1">
      <c r="A24" s="189"/>
      <c r="B24" s="42" t="s">
        <v>82</v>
      </c>
      <c r="C24" s="17" t="s">
        <v>33</v>
      </c>
      <c r="D24" s="43" t="s">
        <v>83</v>
      </c>
      <c r="E24" s="49" t="s">
        <v>7</v>
      </c>
      <c r="F24" s="50" t="s">
        <v>18</v>
      </c>
      <c r="G24" s="47" t="s">
        <v>84</v>
      </c>
      <c r="H24" s="52" t="s">
        <v>30</v>
      </c>
    </row>
    <row r="25" spans="1:8" ht="118.5" customHeight="1">
      <c r="A25" s="189"/>
      <c r="B25" s="42" t="s">
        <v>85</v>
      </c>
      <c r="C25" s="17" t="s">
        <v>33</v>
      </c>
      <c r="D25" s="43" t="s">
        <v>86</v>
      </c>
      <c r="E25" s="49" t="s">
        <v>28</v>
      </c>
      <c r="F25" s="50" t="s">
        <v>18</v>
      </c>
      <c r="G25" s="55" t="s">
        <v>88</v>
      </c>
      <c r="H25" s="56" t="s">
        <v>87</v>
      </c>
    </row>
    <row r="26" spans="1:8" ht="50.1" customHeight="1">
      <c r="A26" s="15"/>
      <c r="B26" s="11" t="s">
        <v>14</v>
      </c>
      <c r="C26" s="17" t="s">
        <v>119</v>
      </c>
      <c r="D26" s="3" t="s">
        <v>117</v>
      </c>
      <c r="E26" s="9" t="s">
        <v>118</v>
      </c>
      <c r="F26" s="2"/>
      <c r="G26" s="7" t="s">
        <v>15</v>
      </c>
      <c r="H26" s="76" t="s">
        <v>158</v>
      </c>
    </row>
    <row r="27" spans="1:8" ht="50.1" customHeight="1">
      <c r="A27" s="15"/>
      <c r="B27" s="12" t="s">
        <v>16</v>
      </c>
      <c r="C27" s="17" t="s">
        <v>17</v>
      </c>
      <c r="D27" s="3" t="s">
        <v>120</v>
      </c>
      <c r="E27" s="8" t="s">
        <v>121</v>
      </c>
      <c r="F27" s="4" t="s">
        <v>19</v>
      </c>
      <c r="G27" s="6" t="s">
        <v>20</v>
      </c>
      <c r="H27" s="16" t="s">
        <v>21</v>
      </c>
    </row>
    <row r="28" spans="1:8" ht="50.1" customHeight="1">
      <c r="A28" s="15"/>
      <c r="B28" s="11" t="s">
        <v>122</v>
      </c>
      <c r="C28" s="17" t="s">
        <v>17</v>
      </c>
      <c r="D28" s="3" t="s">
        <v>123</v>
      </c>
      <c r="E28" s="9" t="s">
        <v>23</v>
      </c>
      <c r="F28" s="4" t="s">
        <v>19</v>
      </c>
      <c r="G28" s="6" t="s">
        <v>20</v>
      </c>
      <c r="H28" s="16" t="s">
        <v>128</v>
      </c>
    </row>
    <row r="29" spans="1:8" ht="36" customHeight="1">
      <c r="A29" s="15"/>
      <c r="B29" s="11" t="s">
        <v>124</v>
      </c>
      <c r="C29" s="17" t="s">
        <v>17</v>
      </c>
      <c r="D29" s="3" t="s">
        <v>125</v>
      </c>
      <c r="E29" s="9" t="s">
        <v>25</v>
      </c>
      <c r="F29" s="2" t="s">
        <v>93</v>
      </c>
      <c r="G29" s="7" t="s">
        <v>127</v>
      </c>
      <c r="H29" s="16" t="s">
        <v>126</v>
      </c>
    </row>
    <row r="30" spans="1:8" ht="36" customHeight="1">
      <c r="A30" s="18"/>
      <c r="B30" s="11" t="s">
        <v>163</v>
      </c>
      <c r="C30" s="17" t="s">
        <v>166</v>
      </c>
      <c r="D30" s="3" t="s">
        <v>162</v>
      </c>
      <c r="E30" s="9"/>
      <c r="F30" s="2"/>
      <c r="G30" s="7" t="s">
        <v>165</v>
      </c>
      <c r="H30" s="16" t="s">
        <v>168</v>
      </c>
    </row>
    <row r="31" spans="1:8" ht="53.25" customHeight="1">
      <c r="A31" s="18"/>
      <c r="B31" s="11" t="s">
        <v>129</v>
      </c>
      <c r="C31" s="17" t="s">
        <v>17</v>
      </c>
      <c r="D31" s="3" t="s">
        <v>130</v>
      </c>
      <c r="E31" s="9" t="s">
        <v>131</v>
      </c>
      <c r="F31" s="2" t="s">
        <v>29</v>
      </c>
      <c r="G31" s="7" t="s">
        <v>132</v>
      </c>
      <c r="H31" s="16" t="s">
        <v>167</v>
      </c>
    </row>
    <row r="32" spans="1:8" ht="39.75" customHeight="1" thickBot="1">
      <c r="A32" s="77"/>
      <c r="B32" s="78" t="s">
        <v>161</v>
      </c>
      <c r="C32" s="79" t="s">
        <v>17</v>
      </c>
      <c r="D32" s="80" t="s">
        <v>162</v>
      </c>
      <c r="E32" s="81"/>
      <c r="F32" s="82"/>
      <c r="G32" s="83" t="s">
        <v>164</v>
      </c>
      <c r="H32" s="84"/>
    </row>
    <row r="33" spans="1:8" ht="24.95" customHeight="1">
      <c r="B33" s="13"/>
    </row>
    <row r="34" spans="1:8" s="14" customFormat="1" ht="120" customHeight="1">
      <c r="A34" s="184" t="s">
        <v>175</v>
      </c>
      <c r="B34" s="185"/>
      <c r="C34" s="185"/>
      <c r="D34" s="185"/>
      <c r="E34" s="185"/>
      <c r="F34" s="185"/>
      <c r="G34" s="185"/>
      <c r="H34" s="186"/>
    </row>
    <row r="35" spans="1:8" ht="24.95" customHeight="1">
      <c r="B35" s="13"/>
    </row>
    <row r="36" spans="1:8" ht="24.95" customHeight="1">
      <c r="B36" s="13"/>
    </row>
    <row r="37" spans="1:8" ht="24.95" customHeight="1">
      <c r="B37" s="13"/>
    </row>
    <row r="38" spans="1:8" ht="24.95" customHeight="1">
      <c r="B38" s="13"/>
    </row>
    <row r="39" spans="1:8" ht="24.95" customHeight="1">
      <c r="B39" s="13"/>
    </row>
    <row r="40" spans="1:8" ht="24.95" customHeight="1">
      <c r="B40" s="13"/>
    </row>
    <row r="41" spans="1:8" ht="24.95" customHeight="1">
      <c r="B41" s="13"/>
    </row>
    <row r="42" spans="1:8" ht="24.95" customHeight="1">
      <c r="B42" s="13"/>
    </row>
    <row r="43" spans="1:8" ht="24.95" customHeight="1">
      <c r="B43" s="13"/>
    </row>
    <row r="44" spans="1:8" ht="24.95" customHeight="1">
      <c r="B44" s="13"/>
    </row>
    <row r="45" spans="1:8" ht="24.95" customHeight="1">
      <c r="B45" s="13"/>
    </row>
    <row r="46" spans="1:8" ht="24.95" customHeight="1">
      <c r="B46" s="13"/>
    </row>
    <row r="47" spans="1:8" ht="24.95" customHeight="1">
      <c r="B47" s="13"/>
    </row>
    <row r="48" spans="1:8" ht="24.95" customHeight="1">
      <c r="B48" s="13"/>
    </row>
    <row r="49" spans="2:2" ht="24.95" customHeight="1">
      <c r="B49" s="13"/>
    </row>
    <row r="50" spans="2:2" ht="24.95" customHeight="1">
      <c r="B50" s="13"/>
    </row>
    <row r="51" spans="2:2" ht="24.95" customHeight="1">
      <c r="B51" s="13"/>
    </row>
    <row r="52" spans="2:2" ht="24.95" customHeight="1">
      <c r="B52" s="13"/>
    </row>
    <row r="53" spans="2:2" ht="24.95" customHeight="1">
      <c r="B53" s="13"/>
    </row>
    <row r="54" spans="2:2" ht="24.95" customHeight="1">
      <c r="B54" s="13"/>
    </row>
    <row r="55" spans="2:2" ht="24.95" customHeight="1">
      <c r="B55" s="13"/>
    </row>
    <row r="56" spans="2:2" ht="24.95" customHeight="1">
      <c r="B56" s="13"/>
    </row>
    <row r="57" spans="2:2" ht="24.95" customHeight="1">
      <c r="B57" s="13"/>
    </row>
    <row r="58" spans="2:2" ht="24.95" customHeight="1">
      <c r="B58" s="13"/>
    </row>
    <row r="59" spans="2:2" ht="24.95" customHeight="1">
      <c r="B59" s="13"/>
    </row>
    <row r="60" spans="2:2" ht="24.95" customHeight="1">
      <c r="B60" s="13"/>
    </row>
    <row r="61" spans="2:2" ht="24.95" customHeight="1">
      <c r="B61" s="13"/>
    </row>
    <row r="62" spans="2:2" ht="24.95" customHeight="1">
      <c r="B62" s="13"/>
    </row>
    <row r="63" spans="2:2" ht="24.95" customHeight="1">
      <c r="B63" s="13"/>
    </row>
    <row r="64" spans="2:2" ht="24.95" customHeight="1">
      <c r="B64" s="13"/>
    </row>
    <row r="65" spans="2:2" ht="24.95" customHeight="1">
      <c r="B65" s="13"/>
    </row>
    <row r="66" spans="2:2" ht="24.95" customHeight="1">
      <c r="B66" s="13"/>
    </row>
    <row r="67" spans="2:2" ht="24.95" customHeight="1">
      <c r="B67" s="13"/>
    </row>
    <row r="68" spans="2:2" ht="24.95" customHeight="1">
      <c r="B68" s="13"/>
    </row>
    <row r="69" spans="2:2" ht="24.95" customHeight="1">
      <c r="B69" s="13"/>
    </row>
    <row r="70" spans="2:2" ht="24.95" customHeight="1">
      <c r="B70" s="13"/>
    </row>
    <row r="71" spans="2:2" ht="24.95" customHeight="1"/>
    <row r="72" spans="2:2" ht="24.95" customHeight="1"/>
    <row r="73" spans="2:2" ht="24.95" customHeight="1"/>
    <row r="74" spans="2:2" ht="24.95" customHeight="1"/>
    <row r="75" spans="2:2" ht="24.95" customHeight="1"/>
    <row r="76" spans="2:2" ht="24.95" customHeight="1"/>
    <row r="77" spans="2:2" ht="24.95" customHeight="1"/>
    <row r="78" spans="2:2" ht="24.95" customHeight="1"/>
    <row r="79" spans="2:2" ht="24.95" customHeight="1"/>
    <row r="80" spans="2:2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</sheetData>
  <sortState ref="A3:I36">
    <sortCondition ref="C3:C36"/>
    <sortCondition ref="B3:B36"/>
  </sortState>
  <mergeCells count="9">
    <mergeCell ref="A34:H34"/>
    <mergeCell ref="A9:A10"/>
    <mergeCell ref="A11:A13"/>
    <mergeCell ref="A1:H1"/>
    <mergeCell ref="A4:A7"/>
    <mergeCell ref="A20:A21"/>
    <mergeCell ref="A22:A25"/>
    <mergeCell ref="A14:A16"/>
    <mergeCell ref="A17:A19"/>
  </mergeCells>
  <phoneticPr fontId="2" type="noConversion"/>
  <printOptions horizontalCentered="1"/>
  <pageMargins left="0.16" right="0.16" top="0.27" bottom="0.21" header="0.19685039370078741" footer="0.19685039370078741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zoomScaleNormal="100" workbookViewId="0">
      <pane ySplit="2" topLeftCell="A12" activePane="bottomLeft" state="frozen"/>
      <selection pane="bottomLeft" activeCell="G13" sqref="G13"/>
    </sheetView>
  </sheetViews>
  <sheetFormatPr defaultRowHeight="16.5"/>
  <cols>
    <col min="1" max="2" width="5.625" style="1" customWidth="1"/>
    <col min="3" max="3" width="27.875" style="10" customWidth="1"/>
    <col min="4" max="4" width="16.75" style="1" hidden="1" customWidth="1"/>
    <col min="5" max="5" width="13.125" style="1" customWidth="1"/>
    <col min="6" max="6" width="12.625" style="10" customWidth="1"/>
    <col min="7" max="7" width="10.25" style="1" customWidth="1"/>
    <col min="8" max="8" width="52.5" style="5" customWidth="1"/>
    <col min="9" max="9" width="36" style="1" customWidth="1"/>
    <col min="10" max="16384" width="9" style="1"/>
  </cols>
  <sheetData>
    <row r="1" spans="1:9" ht="80.099999999999994" customHeight="1" thickBot="1">
      <c r="A1" s="191" t="s">
        <v>349</v>
      </c>
      <c r="B1" s="191"/>
      <c r="C1" s="191"/>
      <c r="D1" s="191"/>
      <c r="E1" s="191"/>
      <c r="F1" s="191"/>
      <c r="G1" s="191"/>
      <c r="H1" s="191"/>
      <c r="I1" s="191"/>
    </row>
    <row r="2" spans="1:9" ht="41.25" customHeight="1" thickBot="1">
      <c r="A2" s="59" t="s">
        <v>70</v>
      </c>
      <c r="B2" s="129"/>
      <c r="C2" s="60" t="s">
        <v>0</v>
      </c>
      <c r="D2" s="60" t="s">
        <v>22</v>
      </c>
      <c r="E2" s="61" t="s">
        <v>4</v>
      </c>
      <c r="F2" s="60" t="s">
        <v>1</v>
      </c>
      <c r="G2" s="61" t="s">
        <v>2</v>
      </c>
      <c r="H2" s="61" t="s">
        <v>3</v>
      </c>
      <c r="I2" s="62" t="s">
        <v>26</v>
      </c>
    </row>
    <row r="3" spans="1:9" ht="54" customHeight="1" thickTop="1">
      <c r="A3" s="63" t="s">
        <v>104</v>
      </c>
      <c r="B3" s="130"/>
      <c r="C3" s="19" t="s">
        <v>31</v>
      </c>
      <c r="D3" s="20" t="s">
        <v>137</v>
      </c>
      <c r="E3" s="20" t="s">
        <v>293</v>
      </c>
      <c r="F3" s="21" t="s">
        <v>7</v>
      </c>
      <c r="G3" s="22" t="s">
        <v>18</v>
      </c>
      <c r="H3" s="23" t="s">
        <v>294</v>
      </c>
      <c r="I3" s="24" t="s">
        <v>105</v>
      </c>
    </row>
    <row r="4" spans="1:9" ht="89.25" customHeight="1">
      <c r="A4" s="187" t="s">
        <v>133</v>
      </c>
      <c r="B4" s="131"/>
      <c r="C4" s="25" t="s">
        <v>40</v>
      </c>
      <c r="D4" s="26" t="s">
        <v>137</v>
      </c>
      <c r="E4" s="27" t="s">
        <v>295</v>
      </c>
      <c r="F4" s="28" t="s">
        <v>27</v>
      </c>
      <c r="G4" s="29" t="s">
        <v>18</v>
      </c>
      <c r="H4" s="30" t="s">
        <v>296</v>
      </c>
      <c r="I4" s="31" t="s">
        <v>297</v>
      </c>
    </row>
    <row r="5" spans="1:9" ht="97.5" customHeight="1">
      <c r="A5" s="187"/>
      <c r="B5" s="131"/>
      <c r="C5" s="32" t="s">
        <v>5</v>
      </c>
      <c r="D5" s="26" t="s">
        <v>137</v>
      </c>
      <c r="E5" s="27" t="s">
        <v>298</v>
      </c>
      <c r="F5" s="28" t="s">
        <v>7</v>
      </c>
      <c r="G5" s="33" t="s">
        <v>302</v>
      </c>
      <c r="H5" s="34" t="s">
        <v>300</v>
      </c>
      <c r="I5" s="126" t="s">
        <v>299</v>
      </c>
    </row>
    <row r="6" spans="1:9" ht="156.75" customHeight="1">
      <c r="A6" s="187"/>
      <c r="B6" s="131"/>
      <c r="C6" s="25" t="s">
        <v>301</v>
      </c>
      <c r="D6" s="26" t="s">
        <v>137</v>
      </c>
      <c r="E6" s="26" t="s">
        <v>306</v>
      </c>
      <c r="F6" s="28" t="s">
        <v>7</v>
      </c>
      <c r="G6" s="29" t="s">
        <v>18</v>
      </c>
      <c r="H6" s="30" t="s">
        <v>303</v>
      </c>
      <c r="I6" s="126" t="s">
        <v>304</v>
      </c>
    </row>
    <row r="7" spans="1:9" ht="72" customHeight="1">
      <c r="A7" s="187"/>
      <c r="B7" s="131"/>
      <c r="C7" s="25" t="s">
        <v>310</v>
      </c>
      <c r="D7" s="26" t="s">
        <v>137</v>
      </c>
      <c r="E7" s="26" t="s">
        <v>305</v>
      </c>
      <c r="F7" s="28" t="s">
        <v>307</v>
      </c>
      <c r="G7" s="29" t="s">
        <v>18</v>
      </c>
      <c r="H7" s="30" t="s">
        <v>308</v>
      </c>
      <c r="I7" s="31" t="s">
        <v>309</v>
      </c>
    </row>
    <row r="8" spans="1:9" ht="55.5" customHeight="1">
      <c r="A8" s="85" t="s">
        <v>89</v>
      </c>
      <c r="B8" s="132"/>
      <c r="C8" s="42" t="s">
        <v>311</v>
      </c>
      <c r="D8" s="43" t="s">
        <v>137</v>
      </c>
      <c r="E8" s="44" t="s">
        <v>312</v>
      </c>
      <c r="F8" s="45" t="s">
        <v>42</v>
      </c>
      <c r="G8" s="46" t="s">
        <v>18</v>
      </c>
      <c r="H8" s="47" t="s">
        <v>38</v>
      </c>
      <c r="I8" s="48" t="s">
        <v>141</v>
      </c>
    </row>
    <row r="9" spans="1:9" ht="154.5" customHeight="1">
      <c r="A9" s="86" t="s">
        <v>71</v>
      </c>
      <c r="B9" s="131"/>
      <c r="C9" s="36" t="s">
        <v>99</v>
      </c>
      <c r="D9" s="26" t="s">
        <v>137</v>
      </c>
      <c r="E9" s="29"/>
      <c r="F9" s="28" t="s">
        <v>138</v>
      </c>
      <c r="G9" s="37" t="s">
        <v>18</v>
      </c>
      <c r="H9" s="30" t="s">
        <v>319</v>
      </c>
      <c r="I9" s="35" t="s">
        <v>142</v>
      </c>
    </row>
    <row r="10" spans="1:9" ht="65.25" customHeight="1">
      <c r="A10" s="189" t="s">
        <v>320</v>
      </c>
      <c r="B10" s="132"/>
      <c r="C10" s="42" t="s">
        <v>53</v>
      </c>
      <c r="D10" s="43" t="s">
        <v>137</v>
      </c>
      <c r="E10" s="43" t="s">
        <v>313</v>
      </c>
      <c r="F10" s="49" t="s">
        <v>314</v>
      </c>
      <c r="G10" s="50" t="s">
        <v>18</v>
      </c>
      <c r="H10" s="47" t="s">
        <v>315</v>
      </c>
      <c r="I10" s="52" t="s">
        <v>317</v>
      </c>
    </row>
    <row r="11" spans="1:9" ht="94.5" customHeight="1">
      <c r="A11" s="190"/>
      <c r="B11" s="133"/>
      <c r="C11" s="42" t="s">
        <v>52</v>
      </c>
      <c r="D11" s="43" t="s">
        <v>137</v>
      </c>
      <c r="E11" s="43" t="s">
        <v>316</v>
      </c>
      <c r="F11" s="49" t="s">
        <v>54</v>
      </c>
      <c r="G11" s="50" t="s">
        <v>18</v>
      </c>
      <c r="H11" s="51" t="s">
        <v>58</v>
      </c>
      <c r="I11" s="52" t="s">
        <v>318</v>
      </c>
    </row>
    <row r="12" spans="1:9" ht="60" customHeight="1">
      <c r="A12" s="192" t="s">
        <v>102</v>
      </c>
      <c r="B12" s="134"/>
      <c r="C12" s="25" t="s">
        <v>90</v>
      </c>
      <c r="D12" s="26" t="s">
        <v>137</v>
      </c>
      <c r="E12" s="38" t="s">
        <v>91</v>
      </c>
      <c r="F12" s="28" t="s">
        <v>92</v>
      </c>
      <c r="G12" s="29" t="s">
        <v>93</v>
      </c>
      <c r="H12" s="39" t="s">
        <v>94</v>
      </c>
      <c r="I12" s="31" t="s">
        <v>169</v>
      </c>
    </row>
    <row r="13" spans="1:9" ht="105" customHeight="1">
      <c r="A13" s="193"/>
      <c r="B13" s="135"/>
      <c r="C13" s="25" t="s">
        <v>95</v>
      </c>
      <c r="D13" s="17" t="s">
        <v>33</v>
      </c>
      <c r="E13" s="26" t="s">
        <v>73</v>
      </c>
      <c r="F13" s="28" t="s">
        <v>96</v>
      </c>
      <c r="G13" s="29" t="s">
        <v>323</v>
      </c>
      <c r="H13" s="30" t="s">
        <v>321</v>
      </c>
      <c r="I13" s="40" t="s">
        <v>146</v>
      </c>
    </row>
    <row r="14" spans="1:9" ht="57.75" customHeight="1">
      <c r="A14" s="194"/>
      <c r="B14" s="136"/>
      <c r="C14" s="25" t="s">
        <v>139</v>
      </c>
      <c r="D14" s="17" t="s">
        <v>136</v>
      </c>
      <c r="E14" s="26" t="s">
        <v>140</v>
      </c>
      <c r="F14" s="28" t="s">
        <v>143</v>
      </c>
      <c r="G14" s="28" t="s">
        <v>145</v>
      </c>
      <c r="H14" s="39" t="s">
        <v>144</v>
      </c>
      <c r="I14" s="40"/>
    </row>
    <row r="15" spans="1:9" ht="39.75" customHeight="1">
      <c r="A15" s="195" t="s">
        <v>114</v>
      </c>
      <c r="B15" s="137"/>
      <c r="C15" s="57" t="s">
        <v>9</v>
      </c>
      <c r="D15" s="17" t="s">
        <v>33</v>
      </c>
      <c r="E15" s="43" t="s">
        <v>12</v>
      </c>
      <c r="F15" s="49" t="s">
        <v>116</v>
      </c>
      <c r="G15" s="46" t="s">
        <v>18</v>
      </c>
      <c r="H15" s="51" t="s">
        <v>13</v>
      </c>
      <c r="I15" s="74" t="s">
        <v>157</v>
      </c>
    </row>
    <row r="16" spans="1:9" ht="39.75" customHeight="1">
      <c r="A16" s="196"/>
      <c r="B16" s="138"/>
      <c r="C16" s="58" t="s">
        <v>8</v>
      </c>
      <c r="D16" s="17" t="s">
        <v>33</v>
      </c>
      <c r="E16" s="43" t="s">
        <v>10</v>
      </c>
      <c r="F16" s="49" t="s">
        <v>115</v>
      </c>
      <c r="G16" s="46" t="s">
        <v>18</v>
      </c>
      <c r="H16" s="47" t="s">
        <v>11</v>
      </c>
      <c r="I16" s="75" t="s">
        <v>157</v>
      </c>
    </row>
    <row r="17" spans="1:9" ht="50.1" customHeight="1">
      <c r="A17" s="196"/>
      <c r="B17" s="138"/>
      <c r="C17" s="25" t="s">
        <v>76</v>
      </c>
      <c r="D17" s="26" t="s">
        <v>137</v>
      </c>
      <c r="E17" s="26" t="s">
        <v>326</v>
      </c>
      <c r="F17" s="28" t="s">
        <v>78</v>
      </c>
      <c r="G17" s="29" t="s">
        <v>18</v>
      </c>
      <c r="H17" s="39" t="s">
        <v>174</v>
      </c>
      <c r="I17" s="31" t="s">
        <v>79</v>
      </c>
    </row>
    <row r="18" spans="1:9" ht="50.1" customHeight="1">
      <c r="A18" s="196"/>
      <c r="B18" s="138"/>
      <c r="C18" s="25" t="s">
        <v>324</v>
      </c>
      <c r="D18" s="26"/>
      <c r="E18" s="26" t="s">
        <v>327</v>
      </c>
      <c r="F18" s="28" t="s">
        <v>328</v>
      </c>
      <c r="G18" s="29" t="s">
        <v>322</v>
      </c>
      <c r="H18" s="39" t="s">
        <v>333</v>
      </c>
      <c r="I18" s="31"/>
    </row>
    <row r="19" spans="1:9" ht="50.1" customHeight="1">
      <c r="A19" s="197"/>
      <c r="B19" s="139"/>
      <c r="C19" s="25" t="s">
        <v>325</v>
      </c>
      <c r="D19" s="26"/>
      <c r="E19" s="26" t="s">
        <v>329</v>
      </c>
      <c r="F19" s="28" t="s">
        <v>330</v>
      </c>
      <c r="G19" s="29" t="s">
        <v>322</v>
      </c>
      <c r="H19" s="30" t="s">
        <v>331</v>
      </c>
      <c r="I19" s="31" t="s">
        <v>332</v>
      </c>
    </row>
    <row r="20" spans="1:9" ht="57" customHeight="1">
      <c r="A20" s="86" t="s">
        <v>134</v>
      </c>
      <c r="B20" s="131"/>
      <c r="C20" s="25" t="s">
        <v>106</v>
      </c>
      <c r="D20" s="26" t="s">
        <v>137</v>
      </c>
      <c r="E20" s="26" t="s">
        <v>334</v>
      </c>
      <c r="F20" s="28" t="s">
        <v>108</v>
      </c>
      <c r="G20" s="29" t="s">
        <v>18</v>
      </c>
      <c r="H20" s="30" t="s">
        <v>109</v>
      </c>
      <c r="I20" s="41"/>
    </row>
    <row r="21" spans="1:9" ht="69.95" customHeight="1">
      <c r="A21" s="189" t="s">
        <v>103</v>
      </c>
      <c r="B21" s="132"/>
      <c r="C21" s="42" t="s">
        <v>72</v>
      </c>
      <c r="D21" s="17" t="s">
        <v>33</v>
      </c>
      <c r="E21" s="43" t="s">
        <v>335</v>
      </c>
      <c r="F21" s="49" t="s">
        <v>7</v>
      </c>
      <c r="G21" s="50" t="s">
        <v>337</v>
      </c>
      <c r="H21" s="47" t="s">
        <v>336</v>
      </c>
      <c r="I21" s="52" t="s">
        <v>75</v>
      </c>
    </row>
    <row r="22" spans="1:9" ht="50.1" customHeight="1">
      <c r="A22" s="189"/>
      <c r="B22" s="132"/>
      <c r="C22" s="42" t="s">
        <v>80</v>
      </c>
      <c r="D22" s="17" t="s">
        <v>33</v>
      </c>
      <c r="E22" s="43" t="s">
        <v>338</v>
      </c>
      <c r="F22" s="49" t="s">
        <v>7</v>
      </c>
      <c r="G22" s="50" t="s">
        <v>29</v>
      </c>
      <c r="H22" s="47" t="s">
        <v>81</v>
      </c>
      <c r="I22" s="54"/>
    </row>
    <row r="23" spans="1:9" ht="50.1" customHeight="1">
      <c r="A23" s="189"/>
      <c r="B23" s="132"/>
      <c r="C23" s="42" t="s">
        <v>82</v>
      </c>
      <c r="D23" s="17" t="s">
        <v>33</v>
      </c>
      <c r="E23" s="43" t="s">
        <v>340</v>
      </c>
      <c r="F23" s="49" t="s">
        <v>7</v>
      </c>
      <c r="G23" s="50" t="s">
        <v>18</v>
      </c>
      <c r="H23" s="47" t="s">
        <v>339</v>
      </c>
      <c r="I23" s="52" t="s">
        <v>30</v>
      </c>
    </row>
    <row r="24" spans="1:9" ht="118.5" customHeight="1">
      <c r="A24" s="189"/>
      <c r="B24" s="132"/>
      <c r="C24" s="42" t="s">
        <v>85</v>
      </c>
      <c r="D24" s="17" t="s">
        <v>33</v>
      </c>
      <c r="E24" s="43" t="s">
        <v>86</v>
      </c>
      <c r="F24" s="49" t="s">
        <v>341</v>
      </c>
      <c r="G24" s="50" t="s">
        <v>18</v>
      </c>
      <c r="H24" s="55" t="s">
        <v>88</v>
      </c>
      <c r="I24" s="56" t="s">
        <v>87</v>
      </c>
    </row>
    <row r="25" spans="1:9" ht="50.1" customHeight="1">
      <c r="A25" s="18"/>
      <c r="B25" s="140"/>
      <c r="C25" s="11" t="s">
        <v>14</v>
      </c>
      <c r="D25" s="17" t="s">
        <v>119</v>
      </c>
      <c r="E25" s="3" t="s">
        <v>342</v>
      </c>
      <c r="F25" s="9" t="s">
        <v>118</v>
      </c>
      <c r="G25" s="2"/>
      <c r="H25" s="7" t="s">
        <v>343</v>
      </c>
      <c r="I25" s="76" t="s">
        <v>158</v>
      </c>
    </row>
    <row r="26" spans="1:9" ht="50.1" customHeight="1">
      <c r="A26" s="18"/>
      <c r="B26" s="140"/>
      <c r="C26" s="12" t="s">
        <v>344</v>
      </c>
      <c r="D26" s="17" t="s">
        <v>17</v>
      </c>
      <c r="E26" s="3" t="s">
        <v>345</v>
      </c>
      <c r="F26" s="8" t="s">
        <v>346</v>
      </c>
      <c r="G26" s="4" t="s">
        <v>19</v>
      </c>
      <c r="H26" s="7" t="s">
        <v>348</v>
      </c>
      <c r="I26" s="127" t="s">
        <v>347</v>
      </c>
    </row>
    <row r="27" spans="1:9" ht="74.25" customHeight="1">
      <c r="A27" s="18"/>
      <c r="B27" s="140"/>
      <c r="C27" s="11" t="s">
        <v>122</v>
      </c>
      <c r="D27" s="17" t="s">
        <v>17</v>
      </c>
      <c r="E27" s="3" t="s">
        <v>350</v>
      </c>
      <c r="F27" s="9" t="s">
        <v>23</v>
      </c>
      <c r="G27" s="4" t="s">
        <v>351</v>
      </c>
      <c r="H27" s="7" t="s">
        <v>348</v>
      </c>
      <c r="I27" s="127" t="s">
        <v>353</v>
      </c>
    </row>
    <row r="28" spans="1:9" ht="61.5" customHeight="1">
      <c r="A28" s="18"/>
      <c r="B28" s="140"/>
      <c r="C28" s="11" t="s">
        <v>124</v>
      </c>
      <c r="D28" s="17" t="s">
        <v>17</v>
      </c>
      <c r="E28" s="3" t="s">
        <v>125</v>
      </c>
      <c r="F28" s="9" t="s">
        <v>306</v>
      </c>
      <c r="G28" s="2" t="s">
        <v>93</v>
      </c>
      <c r="H28" s="7" t="s">
        <v>354</v>
      </c>
      <c r="I28" s="16" t="s">
        <v>352</v>
      </c>
    </row>
    <row r="29" spans="1:9" ht="73.5" customHeight="1">
      <c r="A29" s="18"/>
      <c r="B29" s="140"/>
      <c r="C29" s="11" t="s">
        <v>355</v>
      </c>
      <c r="D29" s="17"/>
      <c r="E29" s="3" t="s">
        <v>356</v>
      </c>
      <c r="F29" s="9" t="s">
        <v>358</v>
      </c>
      <c r="G29" s="2" t="s">
        <v>357</v>
      </c>
      <c r="H29" s="7" t="s">
        <v>360</v>
      </c>
      <c r="I29" s="127" t="s">
        <v>359</v>
      </c>
    </row>
    <row r="30" spans="1:9" ht="73.5" customHeight="1">
      <c r="A30" s="18"/>
      <c r="B30" s="140"/>
      <c r="C30" s="128" t="s">
        <v>361</v>
      </c>
      <c r="D30" s="17"/>
      <c r="E30" s="3" t="s">
        <v>356</v>
      </c>
      <c r="F30" s="9" t="s">
        <v>306</v>
      </c>
      <c r="G30" s="2" t="s">
        <v>362</v>
      </c>
      <c r="H30" s="7" t="s">
        <v>363</v>
      </c>
      <c r="I30" s="127" t="s">
        <v>364</v>
      </c>
    </row>
    <row r="31" spans="1:9" ht="63.75" customHeight="1">
      <c r="A31" s="18"/>
      <c r="B31" s="140"/>
      <c r="C31" s="11" t="s">
        <v>163</v>
      </c>
      <c r="D31" s="17" t="s">
        <v>166</v>
      </c>
      <c r="E31" s="3" t="s">
        <v>368</v>
      </c>
      <c r="F31" s="9" t="s">
        <v>367</v>
      </c>
      <c r="G31" s="2" t="s">
        <v>365</v>
      </c>
      <c r="H31" s="7" t="s">
        <v>366</v>
      </c>
      <c r="I31" s="16" t="s">
        <v>168</v>
      </c>
    </row>
    <row r="32" spans="1:9" ht="53.25" customHeight="1">
      <c r="A32" s="18"/>
      <c r="B32" s="140"/>
      <c r="C32" s="128" t="s">
        <v>369</v>
      </c>
      <c r="D32" s="17" t="s">
        <v>17</v>
      </c>
      <c r="E32" s="3" t="s">
        <v>130</v>
      </c>
      <c r="F32" s="9" t="s">
        <v>131</v>
      </c>
      <c r="G32" s="2" t="s">
        <v>337</v>
      </c>
      <c r="H32" s="7" t="s">
        <v>371</v>
      </c>
      <c r="I32" s="16" t="s">
        <v>370</v>
      </c>
    </row>
    <row r="33" spans="1:9" ht="39.75" customHeight="1" thickBot="1">
      <c r="A33" s="77"/>
      <c r="B33" s="141"/>
      <c r="C33" s="78" t="s">
        <v>372</v>
      </c>
      <c r="D33" s="79" t="s">
        <v>17</v>
      </c>
      <c r="E33" s="80" t="s">
        <v>162</v>
      </c>
      <c r="F33" s="81"/>
      <c r="G33" s="2" t="s">
        <v>376</v>
      </c>
      <c r="H33" s="83" t="s">
        <v>377</v>
      </c>
      <c r="I33" s="84" t="s">
        <v>375</v>
      </c>
    </row>
    <row r="34" spans="1:9" ht="24.95" customHeight="1">
      <c r="C34" s="13"/>
    </row>
    <row r="35" spans="1:9" s="14" customFormat="1" ht="120" customHeight="1">
      <c r="A35" s="184" t="s">
        <v>175</v>
      </c>
      <c r="B35" s="198"/>
      <c r="C35" s="185"/>
      <c r="D35" s="185"/>
      <c r="E35" s="185"/>
      <c r="F35" s="185"/>
      <c r="G35" s="185"/>
      <c r="H35" s="185"/>
      <c r="I35" s="186"/>
    </row>
    <row r="36" spans="1:9" ht="24.95" customHeight="1">
      <c r="C36" s="13"/>
    </row>
    <row r="37" spans="1:9" ht="24.95" customHeight="1">
      <c r="C37" s="13"/>
    </row>
    <row r="38" spans="1:9" ht="24.95" customHeight="1">
      <c r="C38" s="13"/>
    </row>
    <row r="39" spans="1:9" ht="24.95" customHeight="1">
      <c r="C39" s="13"/>
    </row>
    <row r="40" spans="1:9" ht="24.95" customHeight="1">
      <c r="C40" s="13"/>
    </row>
    <row r="41" spans="1:9" ht="24.95" customHeight="1">
      <c r="C41" s="13"/>
    </row>
    <row r="42" spans="1:9" ht="24.95" customHeight="1">
      <c r="C42" s="13"/>
    </row>
    <row r="43" spans="1:9" ht="24.95" customHeight="1">
      <c r="C43" s="13"/>
    </row>
    <row r="44" spans="1:9" ht="24.95" customHeight="1">
      <c r="C44" s="13"/>
    </row>
    <row r="45" spans="1:9" ht="24.95" customHeight="1">
      <c r="C45" s="13"/>
    </row>
    <row r="46" spans="1:9" ht="24.95" customHeight="1">
      <c r="C46" s="13"/>
    </row>
    <row r="47" spans="1:9" ht="24.95" customHeight="1">
      <c r="C47" s="13"/>
    </row>
    <row r="48" spans="1:9" ht="24.95" customHeight="1">
      <c r="C48" s="13"/>
    </row>
    <row r="49" spans="3:3" ht="24.95" customHeight="1">
      <c r="C49" s="13"/>
    </row>
    <row r="50" spans="3:3" ht="24.95" customHeight="1">
      <c r="C50" s="13"/>
    </row>
    <row r="51" spans="3:3" ht="24.95" customHeight="1">
      <c r="C51" s="13"/>
    </row>
    <row r="52" spans="3:3" ht="24.95" customHeight="1">
      <c r="C52" s="13"/>
    </row>
    <row r="53" spans="3:3" ht="24.95" customHeight="1">
      <c r="C53" s="13"/>
    </row>
    <row r="54" spans="3:3" ht="24.95" customHeight="1">
      <c r="C54" s="13"/>
    </row>
    <row r="55" spans="3:3" ht="24.95" customHeight="1">
      <c r="C55" s="13"/>
    </row>
    <row r="56" spans="3:3" ht="24.95" customHeight="1">
      <c r="C56" s="13"/>
    </row>
    <row r="57" spans="3:3" ht="24.95" customHeight="1">
      <c r="C57" s="13"/>
    </row>
    <row r="58" spans="3:3" ht="24.95" customHeight="1">
      <c r="C58" s="13"/>
    </row>
    <row r="59" spans="3:3" ht="24.95" customHeight="1">
      <c r="C59" s="13"/>
    </row>
    <row r="60" spans="3:3" ht="24.95" customHeight="1">
      <c r="C60" s="13"/>
    </row>
    <row r="61" spans="3:3" ht="24.95" customHeight="1">
      <c r="C61" s="13"/>
    </row>
    <row r="62" spans="3:3" ht="24.95" customHeight="1">
      <c r="C62" s="13"/>
    </row>
    <row r="63" spans="3:3" ht="24.95" customHeight="1">
      <c r="C63" s="13"/>
    </row>
    <row r="64" spans="3:3" ht="24.95" customHeight="1">
      <c r="C64" s="13"/>
    </row>
    <row r="65" spans="3:3" ht="24.95" customHeight="1">
      <c r="C65" s="13"/>
    </row>
    <row r="66" spans="3:3" ht="24.95" customHeight="1">
      <c r="C66" s="13"/>
    </row>
    <row r="67" spans="3:3" ht="24.95" customHeight="1">
      <c r="C67" s="13"/>
    </row>
    <row r="68" spans="3:3" ht="24.95" customHeight="1">
      <c r="C68" s="13"/>
    </row>
    <row r="69" spans="3:3" ht="24.95" customHeight="1">
      <c r="C69" s="13"/>
    </row>
    <row r="70" spans="3:3" ht="24.95" customHeight="1">
      <c r="C70" s="13"/>
    </row>
    <row r="71" spans="3:3" ht="24.95" customHeight="1">
      <c r="C71" s="13"/>
    </row>
    <row r="72" spans="3:3" ht="24.95" customHeight="1"/>
    <row r="73" spans="3:3" ht="24.95" customHeight="1"/>
    <row r="74" spans="3:3" ht="24.95" customHeight="1"/>
    <row r="75" spans="3:3" ht="24.95" customHeight="1"/>
    <row r="76" spans="3:3" ht="24.95" customHeight="1"/>
    <row r="77" spans="3:3" ht="24.95" customHeight="1"/>
    <row r="78" spans="3:3" ht="24.95" customHeight="1"/>
    <row r="79" spans="3:3" ht="24.95" customHeight="1"/>
    <row r="80" spans="3:3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</sheetData>
  <mergeCells count="7">
    <mergeCell ref="A21:A24"/>
    <mergeCell ref="A35:I35"/>
    <mergeCell ref="A1:I1"/>
    <mergeCell ref="A4:A7"/>
    <mergeCell ref="A10:A11"/>
    <mergeCell ref="A12:A14"/>
    <mergeCell ref="A15:A19"/>
  </mergeCells>
  <phoneticPr fontId="2" type="noConversion"/>
  <printOptions horizontalCentered="1"/>
  <pageMargins left="0.16" right="0.16" top="0.27" bottom="0.21" header="0.19685039370078741" footer="0.19685039370078741"/>
  <pageSetup paperSize="9" scale="8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1"/>
  <sheetViews>
    <sheetView tabSelected="1" zoomScaleNormal="100" workbookViewId="0">
      <pane ySplit="3" topLeftCell="A4" activePane="bottomLeft" state="frozen"/>
      <selection pane="bottomLeft" activeCell="P6" sqref="P6"/>
    </sheetView>
  </sheetViews>
  <sheetFormatPr defaultRowHeight="16.5"/>
  <cols>
    <col min="1" max="1" width="5.625" style="1" customWidth="1"/>
    <col min="2" max="2" width="27.875" style="10" customWidth="1"/>
    <col min="3" max="3" width="16.75" style="1" hidden="1" customWidth="1"/>
    <col min="4" max="4" width="13.125" style="1" customWidth="1"/>
    <col min="5" max="5" width="12.625" style="10" customWidth="1"/>
    <col min="6" max="6" width="10.25" style="1" customWidth="1"/>
    <col min="7" max="7" width="52.5" style="5" customWidth="1"/>
    <col min="8" max="8" width="36" style="1" customWidth="1"/>
    <col min="9" max="9" width="9" style="1"/>
    <col min="10" max="10" width="18.875" style="1" hidden="1" customWidth="1"/>
    <col min="11" max="11" width="8.125" style="1" hidden="1" customWidth="1"/>
    <col min="12" max="12" width="37.375" style="1" hidden="1" customWidth="1"/>
    <col min="13" max="13" width="54.5" style="1" customWidth="1"/>
    <col min="14" max="16384" width="9" style="1"/>
  </cols>
  <sheetData>
    <row r="1" spans="1:13" ht="80.099999999999994" customHeight="1">
      <c r="A1" s="199" t="s">
        <v>176</v>
      </c>
      <c r="B1" s="199"/>
      <c r="C1" s="199"/>
      <c r="D1" s="199"/>
      <c r="E1" s="199"/>
      <c r="F1" s="199"/>
      <c r="G1" s="199"/>
      <c r="H1" s="199"/>
    </row>
    <row r="2" spans="1:13" ht="32.25" thickBot="1">
      <c r="A2" s="169"/>
      <c r="B2" s="169"/>
      <c r="C2" s="169"/>
      <c r="D2" s="169"/>
      <c r="E2" s="169"/>
      <c r="F2" s="169"/>
      <c r="G2" s="204" t="s">
        <v>440</v>
      </c>
      <c r="H2" s="204"/>
    </row>
    <row r="3" spans="1:13" ht="33.75" thickBot="1">
      <c r="A3" s="129" t="s">
        <v>378</v>
      </c>
      <c r="B3" s="60" t="s">
        <v>0</v>
      </c>
      <c r="C3" s="60" t="s">
        <v>22</v>
      </c>
      <c r="D3" s="61" t="s">
        <v>4</v>
      </c>
      <c r="E3" s="60" t="s">
        <v>1</v>
      </c>
      <c r="F3" s="61" t="s">
        <v>2</v>
      </c>
      <c r="G3" s="61" t="s">
        <v>3</v>
      </c>
      <c r="H3" s="62" t="s">
        <v>26</v>
      </c>
      <c r="I3" s="1" t="s">
        <v>186</v>
      </c>
    </row>
    <row r="4" spans="1:13" ht="33.75" thickTop="1">
      <c r="A4" s="142">
        <v>1</v>
      </c>
      <c r="B4" s="143" t="s">
        <v>139</v>
      </c>
      <c r="C4" s="157" t="s">
        <v>136</v>
      </c>
      <c r="D4" s="157" t="s">
        <v>379</v>
      </c>
      <c r="E4" s="144" t="s">
        <v>437</v>
      </c>
      <c r="F4" s="144" t="s">
        <v>382</v>
      </c>
      <c r="G4" s="158" t="s">
        <v>385</v>
      </c>
      <c r="H4" s="159"/>
      <c r="I4" s="1" t="s">
        <v>380</v>
      </c>
      <c r="J4" s="1" t="s">
        <v>415</v>
      </c>
      <c r="K4" s="154">
        <v>1</v>
      </c>
    </row>
    <row r="5" spans="1:13" ht="49.5">
      <c r="A5" s="160">
        <v>2</v>
      </c>
      <c r="B5" s="149" t="s">
        <v>361</v>
      </c>
      <c r="C5" s="145"/>
      <c r="D5" s="145" t="s">
        <v>356</v>
      </c>
      <c r="E5" s="145" t="s">
        <v>306</v>
      </c>
      <c r="F5" s="150" t="s">
        <v>362</v>
      </c>
      <c r="G5" s="161" t="s">
        <v>438</v>
      </c>
      <c r="H5" s="162" t="s">
        <v>447</v>
      </c>
      <c r="I5" s="1" t="s">
        <v>383</v>
      </c>
      <c r="J5" s="1" t="s">
        <v>416</v>
      </c>
      <c r="K5" s="154">
        <v>0.7</v>
      </c>
      <c r="L5" s="1" t="s">
        <v>439</v>
      </c>
    </row>
    <row r="6" spans="1:13" ht="99">
      <c r="A6" s="146">
        <v>3</v>
      </c>
      <c r="B6" s="149" t="s">
        <v>384</v>
      </c>
      <c r="C6" s="145" t="s">
        <v>137</v>
      </c>
      <c r="D6" s="147" t="s">
        <v>312</v>
      </c>
      <c r="E6" s="148" t="s">
        <v>42</v>
      </c>
      <c r="F6" s="163" t="s">
        <v>18</v>
      </c>
      <c r="G6" s="174" t="s">
        <v>451</v>
      </c>
      <c r="H6" s="164" t="s">
        <v>450</v>
      </c>
      <c r="I6" s="1" t="s">
        <v>411</v>
      </c>
      <c r="J6" s="1" t="s">
        <v>417</v>
      </c>
      <c r="K6" s="154">
        <v>0.5</v>
      </c>
      <c r="L6" s="1" t="s">
        <v>439</v>
      </c>
    </row>
    <row r="7" spans="1:13" ht="99">
      <c r="A7" s="146">
        <v>4</v>
      </c>
      <c r="B7" s="170" t="s">
        <v>5</v>
      </c>
      <c r="C7" s="145" t="s">
        <v>137</v>
      </c>
      <c r="D7" s="165" t="s">
        <v>298</v>
      </c>
      <c r="E7" s="145" t="s">
        <v>7</v>
      </c>
      <c r="F7" s="145" t="s">
        <v>302</v>
      </c>
      <c r="G7" s="175" t="s">
        <v>386</v>
      </c>
      <c r="H7" s="166" t="s">
        <v>452</v>
      </c>
      <c r="I7" s="1" t="s">
        <v>411</v>
      </c>
      <c r="J7" s="1" t="s">
        <v>418</v>
      </c>
      <c r="K7" s="155" t="s">
        <v>414</v>
      </c>
      <c r="L7" s="1" t="s">
        <v>439</v>
      </c>
    </row>
    <row r="8" spans="1:13" ht="148.5">
      <c r="A8" s="146">
        <v>5</v>
      </c>
      <c r="B8" s="149" t="s">
        <v>301</v>
      </c>
      <c r="C8" s="145" t="s">
        <v>137</v>
      </c>
      <c r="D8" s="165" t="s">
        <v>306</v>
      </c>
      <c r="E8" s="165" t="s">
        <v>7</v>
      </c>
      <c r="F8" s="176" t="s">
        <v>18</v>
      </c>
      <c r="G8" s="174" t="s">
        <v>387</v>
      </c>
      <c r="H8" s="177" t="s">
        <v>453</v>
      </c>
      <c r="I8" s="1" t="s">
        <v>411</v>
      </c>
      <c r="J8" s="1" t="s">
        <v>419</v>
      </c>
      <c r="K8" s="154">
        <v>0.5</v>
      </c>
      <c r="L8" s="1" t="s">
        <v>439</v>
      </c>
    </row>
    <row r="9" spans="1:13" ht="148.5">
      <c r="A9" s="146">
        <v>6</v>
      </c>
      <c r="B9" s="149" t="s">
        <v>99</v>
      </c>
      <c r="C9" s="145" t="s">
        <v>137</v>
      </c>
      <c r="D9" s="176"/>
      <c r="E9" s="165" t="s">
        <v>388</v>
      </c>
      <c r="F9" s="178" t="s">
        <v>18</v>
      </c>
      <c r="G9" s="174" t="s">
        <v>389</v>
      </c>
      <c r="H9" s="173" t="s">
        <v>454</v>
      </c>
      <c r="I9" s="1" t="s">
        <v>411</v>
      </c>
      <c r="J9" s="1" t="s">
        <v>420</v>
      </c>
      <c r="K9" s="154">
        <v>0.5</v>
      </c>
      <c r="L9" s="1" t="s">
        <v>439</v>
      </c>
    </row>
    <row r="10" spans="1:13" ht="49.5">
      <c r="A10" s="160">
        <v>7</v>
      </c>
      <c r="B10" s="170" t="s">
        <v>14</v>
      </c>
      <c r="C10" s="145" t="s">
        <v>119</v>
      </c>
      <c r="D10" s="165" t="s">
        <v>342</v>
      </c>
      <c r="E10" s="165" t="s">
        <v>118</v>
      </c>
      <c r="F10" s="176"/>
      <c r="G10" s="174" t="s">
        <v>471</v>
      </c>
      <c r="H10" s="172" t="s">
        <v>390</v>
      </c>
      <c r="I10" s="1" t="s">
        <v>411</v>
      </c>
      <c r="J10" s="1" t="s">
        <v>421</v>
      </c>
      <c r="K10" s="154" t="s">
        <v>413</v>
      </c>
    </row>
    <row r="11" spans="1:13" ht="66">
      <c r="A11" s="160">
        <v>8</v>
      </c>
      <c r="B11" s="149" t="s">
        <v>394</v>
      </c>
      <c r="C11" s="145" t="s">
        <v>17</v>
      </c>
      <c r="D11" s="165" t="s">
        <v>345</v>
      </c>
      <c r="E11" s="176" t="s">
        <v>346</v>
      </c>
      <c r="F11" s="178" t="s">
        <v>19</v>
      </c>
      <c r="G11" s="174" t="s">
        <v>391</v>
      </c>
      <c r="H11" s="173" t="s">
        <v>392</v>
      </c>
      <c r="I11" s="1" t="s">
        <v>411</v>
      </c>
      <c r="J11" s="1" t="s">
        <v>422</v>
      </c>
      <c r="K11" s="154">
        <v>0.7</v>
      </c>
      <c r="M11" s="113" t="s">
        <v>228</v>
      </c>
    </row>
    <row r="12" spans="1:13" ht="66">
      <c r="A12" s="160">
        <v>9</v>
      </c>
      <c r="B12" s="149" t="s">
        <v>393</v>
      </c>
      <c r="C12" s="145"/>
      <c r="D12" s="165" t="s">
        <v>356</v>
      </c>
      <c r="E12" s="165" t="s">
        <v>358</v>
      </c>
      <c r="F12" s="176" t="s">
        <v>357</v>
      </c>
      <c r="G12" s="174" t="s">
        <v>360</v>
      </c>
      <c r="H12" s="173" t="s">
        <v>395</v>
      </c>
      <c r="I12" s="1" t="s">
        <v>411</v>
      </c>
      <c r="J12" s="1" t="s">
        <v>423</v>
      </c>
      <c r="K12" s="154">
        <v>0.7</v>
      </c>
    </row>
    <row r="13" spans="1:13" ht="66">
      <c r="A13" s="167">
        <v>10</v>
      </c>
      <c r="B13" s="170" t="s">
        <v>122</v>
      </c>
      <c r="C13" s="145" t="s">
        <v>17</v>
      </c>
      <c r="D13" s="165" t="s">
        <v>350</v>
      </c>
      <c r="E13" s="165" t="s">
        <v>23</v>
      </c>
      <c r="F13" s="178" t="s">
        <v>351</v>
      </c>
      <c r="G13" s="174" t="s">
        <v>348</v>
      </c>
      <c r="H13" s="173" t="s">
        <v>353</v>
      </c>
      <c r="I13" s="1" t="s">
        <v>412</v>
      </c>
      <c r="J13" s="1" t="s">
        <v>424</v>
      </c>
      <c r="K13" s="154">
        <v>0.6</v>
      </c>
    </row>
    <row r="14" spans="1:13" ht="49.5">
      <c r="A14" s="168">
        <v>11</v>
      </c>
      <c r="B14" s="171" t="s">
        <v>372</v>
      </c>
      <c r="C14" s="145" t="s">
        <v>17</v>
      </c>
      <c r="D14" s="165" t="s">
        <v>162</v>
      </c>
      <c r="E14" s="165"/>
      <c r="F14" s="176" t="s">
        <v>376</v>
      </c>
      <c r="G14" s="174" t="s">
        <v>377</v>
      </c>
      <c r="H14" s="179" t="s">
        <v>375</v>
      </c>
      <c r="I14" s="1" t="s">
        <v>412</v>
      </c>
      <c r="J14" s="156" t="s">
        <v>436</v>
      </c>
      <c r="K14" s="154">
        <v>0.6</v>
      </c>
    </row>
    <row r="15" spans="1:13" ht="49.5">
      <c r="A15" s="151">
        <v>12</v>
      </c>
      <c r="B15" s="149" t="s">
        <v>441</v>
      </c>
      <c r="C15" s="145" t="s">
        <v>137</v>
      </c>
      <c r="D15" s="165" t="s">
        <v>313</v>
      </c>
      <c r="E15" s="165" t="s">
        <v>314</v>
      </c>
      <c r="F15" s="176" t="s">
        <v>18</v>
      </c>
      <c r="G15" s="174" t="s">
        <v>396</v>
      </c>
      <c r="H15" s="179" t="s">
        <v>448</v>
      </c>
      <c r="I15" s="1" t="s">
        <v>412</v>
      </c>
      <c r="J15" s="1" t="s">
        <v>425</v>
      </c>
      <c r="K15" s="154">
        <v>0.5</v>
      </c>
    </row>
    <row r="16" spans="1:13" ht="49.5">
      <c r="A16" s="152">
        <v>13</v>
      </c>
      <c r="B16" s="149" t="s">
        <v>442</v>
      </c>
      <c r="C16" s="145" t="s">
        <v>137</v>
      </c>
      <c r="D16" s="165" t="s">
        <v>316</v>
      </c>
      <c r="E16" s="165" t="s">
        <v>455</v>
      </c>
      <c r="F16" s="176" t="s">
        <v>18</v>
      </c>
      <c r="G16" s="174" t="s">
        <v>397</v>
      </c>
      <c r="H16" s="179" t="s">
        <v>449</v>
      </c>
      <c r="I16" s="1" t="s">
        <v>412</v>
      </c>
      <c r="K16" s="154"/>
    </row>
    <row r="17" spans="1:13" ht="66">
      <c r="A17" s="153">
        <v>14</v>
      </c>
      <c r="B17" s="149" t="s">
        <v>310</v>
      </c>
      <c r="C17" s="145" t="s">
        <v>137</v>
      </c>
      <c r="D17" s="165" t="s">
        <v>305</v>
      </c>
      <c r="E17" s="165" t="s">
        <v>307</v>
      </c>
      <c r="F17" s="176" t="s">
        <v>18</v>
      </c>
      <c r="G17" s="174" t="s">
        <v>401</v>
      </c>
      <c r="H17" s="179" t="s">
        <v>309</v>
      </c>
      <c r="I17" s="1" t="s">
        <v>412</v>
      </c>
      <c r="J17" s="1" t="s">
        <v>426</v>
      </c>
      <c r="K17" s="154">
        <v>0.5</v>
      </c>
    </row>
    <row r="18" spans="1:13" ht="115.5">
      <c r="A18" s="153">
        <v>15</v>
      </c>
      <c r="B18" s="149" t="s">
        <v>40</v>
      </c>
      <c r="C18" s="145" t="s">
        <v>137</v>
      </c>
      <c r="D18" s="165" t="s">
        <v>295</v>
      </c>
      <c r="E18" s="165" t="s">
        <v>27</v>
      </c>
      <c r="F18" s="176" t="s">
        <v>18</v>
      </c>
      <c r="G18" s="174" t="s">
        <v>456</v>
      </c>
      <c r="H18" s="179" t="s">
        <v>398</v>
      </c>
      <c r="I18" s="1" t="s">
        <v>412</v>
      </c>
      <c r="J18" s="1" t="s">
        <v>427</v>
      </c>
      <c r="K18" s="154">
        <v>0.6</v>
      </c>
      <c r="M18" s="1" t="s">
        <v>400</v>
      </c>
    </row>
    <row r="19" spans="1:13" ht="82.5">
      <c r="A19" s="153">
        <v>16</v>
      </c>
      <c r="B19" s="149" t="s">
        <v>443</v>
      </c>
      <c r="C19" s="145" t="s">
        <v>33</v>
      </c>
      <c r="D19" s="165" t="s">
        <v>338</v>
      </c>
      <c r="E19" s="165" t="s">
        <v>7</v>
      </c>
      <c r="F19" s="176" t="s">
        <v>29</v>
      </c>
      <c r="G19" s="174" t="s">
        <v>457</v>
      </c>
      <c r="H19" s="180" t="s">
        <v>402</v>
      </c>
      <c r="I19" s="1" t="s">
        <v>412</v>
      </c>
      <c r="J19" s="1" t="s">
        <v>253</v>
      </c>
      <c r="K19" s="154">
        <v>1</v>
      </c>
      <c r="M19" s="1" t="s">
        <v>399</v>
      </c>
    </row>
    <row r="20" spans="1:13" ht="66">
      <c r="A20" s="151">
        <v>17</v>
      </c>
      <c r="B20" s="149" t="s">
        <v>444</v>
      </c>
      <c r="C20" s="145" t="s">
        <v>33</v>
      </c>
      <c r="D20" s="165" t="s">
        <v>340</v>
      </c>
      <c r="E20" s="165" t="s">
        <v>7</v>
      </c>
      <c r="F20" s="176" t="s">
        <v>18</v>
      </c>
      <c r="G20" s="174" t="s">
        <v>458</v>
      </c>
      <c r="H20" s="179" t="s">
        <v>403</v>
      </c>
      <c r="I20" s="1" t="s">
        <v>412</v>
      </c>
      <c r="M20" s="1" t="s">
        <v>399</v>
      </c>
    </row>
    <row r="21" spans="1:13" ht="99">
      <c r="A21" s="160">
        <v>18</v>
      </c>
      <c r="B21" s="170" t="s">
        <v>124</v>
      </c>
      <c r="C21" s="145" t="s">
        <v>17</v>
      </c>
      <c r="D21" s="165" t="s">
        <v>125</v>
      </c>
      <c r="E21" s="165" t="s">
        <v>306</v>
      </c>
      <c r="F21" s="176" t="s">
        <v>93</v>
      </c>
      <c r="G21" s="174" t="s">
        <v>459</v>
      </c>
      <c r="H21" s="179" t="s">
        <v>352</v>
      </c>
      <c r="I21" s="1" t="s">
        <v>412</v>
      </c>
      <c r="J21" s="1" t="s">
        <v>428</v>
      </c>
    </row>
    <row r="22" spans="1:13" ht="49.5">
      <c r="A22" s="160">
        <v>19</v>
      </c>
      <c r="B22" s="170" t="s">
        <v>163</v>
      </c>
      <c r="C22" s="145" t="s">
        <v>119</v>
      </c>
      <c r="D22" s="165" t="s">
        <v>368</v>
      </c>
      <c r="E22" s="165" t="s">
        <v>367</v>
      </c>
      <c r="F22" s="176" t="s">
        <v>365</v>
      </c>
      <c r="G22" s="174" t="s">
        <v>460</v>
      </c>
      <c r="H22" s="179" t="s">
        <v>168</v>
      </c>
      <c r="I22" s="1" t="s">
        <v>412</v>
      </c>
      <c r="J22" s="1" t="s">
        <v>260</v>
      </c>
      <c r="K22" s="154">
        <v>1</v>
      </c>
    </row>
    <row r="23" spans="1:13" ht="49.5">
      <c r="A23" s="146">
        <v>20</v>
      </c>
      <c r="B23" s="170" t="s">
        <v>31</v>
      </c>
      <c r="C23" s="145" t="s">
        <v>137</v>
      </c>
      <c r="D23" s="165" t="s">
        <v>293</v>
      </c>
      <c r="E23" s="165" t="s">
        <v>7</v>
      </c>
      <c r="F23" s="176" t="s">
        <v>18</v>
      </c>
      <c r="G23" s="174" t="s">
        <v>461</v>
      </c>
      <c r="H23" s="173" t="s">
        <v>462</v>
      </c>
      <c r="I23" s="1" t="s">
        <v>412</v>
      </c>
      <c r="J23" s="1" t="s">
        <v>404</v>
      </c>
      <c r="K23" s="154">
        <v>0.5</v>
      </c>
    </row>
    <row r="24" spans="1:13" ht="49.5">
      <c r="A24" s="160">
        <v>21</v>
      </c>
      <c r="B24" s="149" t="s">
        <v>369</v>
      </c>
      <c r="C24" s="145" t="s">
        <v>17</v>
      </c>
      <c r="D24" s="165" t="s">
        <v>130</v>
      </c>
      <c r="E24" s="165" t="s">
        <v>131</v>
      </c>
      <c r="F24" s="176" t="s">
        <v>337</v>
      </c>
      <c r="G24" s="174" t="s">
        <v>463</v>
      </c>
      <c r="H24" s="179" t="s">
        <v>370</v>
      </c>
      <c r="I24" s="1" t="s">
        <v>412</v>
      </c>
      <c r="J24" s="1" t="s">
        <v>429</v>
      </c>
      <c r="K24" s="154">
        <v>0.5</v>
      </c>
    </row>
    <row r="25" spans="1:13" ht="148.5">
      <c r="A25" s="146">
        <v>22</v>
      </c>
      <c r="B25" s="149" t="s">
        <v>72</v>
      </c>
      <c r="C25" s="145" t="s">
        <v>33</v>
      </c>
      <c r="D25" s="165" t="s">
        <v>405</v>
      </c>
      <c r="E25" s="165" t="s">
        <v>7</v>
      </c>
      <c r="F25" s="176" t="s">
        <v>337</v>
      </c>
      <c r="G25" s="175" t="s">
        <v>464</v>
      </c>
      <c r="H25" s="179" t="s">
        <v>75</v>
      </c>
      <c r="I25" s="1" t="s">
        <v>412</v>
      </c>
      <c r="J25" s="1" t="s">
        <v>430</v>
      </c>
      <c r="K25" s="154">
        <v>0.5</v>
      </c>
      <c r="M25" s="1" t="s">
        <v>399</v>
      </c>
    </row>
    <row r="26" spans="1:13" ht="34.5">
      <c r="A26" s="146">
        <v>23</v>
      </c>
      <c r="B26" s="149" t="s">
        <v>90</v>
      </c>
      <c r="C26" s="145" t="s">
        <v>137</v>
      </c>
      <c r="D26" s="165" t="s">
        <v>91</v>
      </c>
      <c r="E26" s="165" t="s">
        <v>92</v>
      </c>
      <c r="F26" s="176" t="s">
        <v>93</v>
      </c>
      <c r="G26" s="174" t="s">
        <v>465</v>
      </c>
      <c r="H26" s="179" t="s">
        <v>466</v>
      </c>
      <c r="I26" s="1" t="s">
        <v>412</v>
      </c>
      <c r="J26" s="1" t="s">
        <v>431</v>
      </c>
      <c r="K26" s="154">
        <v>1</v>
      </c>
    </row>
    <row r="27" spans="1:13" ht="148.5">
      <c r="A27" s="146">
        <v>24</v>
      </c>
      <c r="B27" s="149" t="s">
        <v>95</v>
      </c>
      <c r="C27" s="145" t="s">
        <v>33</v>
      </c>
      <c r="D27" s="165" t="s">
        <v>73</v>
      </c>
      <c r="E27" s="165" t="s">
        <v>96</v>
      </c>
      <c r="F27" s="176" t="s">
        <v>323</v>
      </c>
      <c r="G27" s="174" t="s">
        <v>467</v>
      </c>
      <c r="H27" s="181" t="s">
        <v>406</v>
      </c>
      <c r="I27" s="1" t="s">
        <v>412</v>
      </c>
      <c r="J27" s="1" t="s">
        <v>432</v>
      </c>
      <c r="K27" s="154">
        <v>0.5</v>
      </c>
      <c r="M27" s="1" t="s">
        <v>399</v>
      </c>
    </row>
    <row r="28" spans="1:13" ht="33">
      <c r="A28" s="146">
        <v>25</v>
      </c>
      <c r="B28" s="149" t="s">
        <v>76</v>
      </c>
      <c r="C28" s="145" t="s">
        <v>137</v>
      </c>
      <c r="D28" s="165" t="s">
        <v>407</v>
      </c>
      <c r="E28" s="165" t="s">
        <v>78</v>
      </c>
      <c r="F28" s="176" t="s">
        <v>18</v>
      </c>
      <c r="G28" s="174" t="s">
        <v>468</v>
      </c>
      <c r="H28" s="179" t="s">
        <v>408</v>
      </c>
      <c r="I28" s="1" t="s">
        <v>412</v>
      </c>
      <c r="J28" s="1" t="s">
        <v>433</v>
      </c>
      <c r="K28" s="154">
        <v>0.5</v>
      </c>
      <c r="M28" s="1" t="s">
        <v>399</v>
      </c>
    </row>
    <row r="29" spans="1:13" ht="66">
      <c r="A29" s="146">
        <v>26</v>
      </c>
      <c r="B29" s="149" t="s">
        <v>106</v>
      </c>
      <c r="C29" s="145" t="s">
        <v>137</v>
      </c>
      <c r="D29" s="165" t="s">
        <v>334</v>
      </c>
      <c r="E29" s="165" t="s">
        <v>108</v>
      </c>
      <c r="F29" s="176" t="s">
        <v>18</v>
      </c>
      <c r="G29" s="174" t="s">
        <v>469</v>
      </c>
      <c r="H29" s="182" t="s">
        <v>409</v>
      </c>
      <c r="I29" s="1" t="s">
        <v>412</v>
      </c>
      <c r="J29" s="1" t="s">
        <v>434</v>
      </c>
      <c r="K29" s="154">
        <v>0.5</v>
      </c>
    </row>
    <row r="30" spans="1:13" ht="33">
      <c r="A30" s="146">
        <v>27</v>
      </c>
      <c r="B30" s="149" t="s">
        <v>445</v>
      </c>
      <c r="C30" s="145" t="s">
        <v>33</v>
      </c>
      <c r="D30" s="165" t="s">
        <v>86</v>
      </c>
      <c r="E30" s="165" t="s">
        <v>341</v>
      </c>
      <c r="F30" s="176" t="s">
        <v>18</v>
      </c>
      <c r="G30" s="200" t="s">
        <v>470</v>
      </c>
      <c r="H30" s="202" t="s">
        <v>410</v>
      </c>
      <c r="I30" s="1" t="s">
        <v>412</v>
      </c>
      <c r="J30" s="1" t="s">
        <v>435</v>
      </c>
      <c r="K30" s="154">
        <v>0.5</v>
      </c>
    </row>
    <row r="31" spans="1:13" ht="33">
      <c r="A31" s="146">
        <v>28</v>
      </c>
      <c r="B31" s="149" t="s">
        <v>446</v>
      </c>
      <c r="C31" s="145" t="s">
        <v>33</v>
      </c>
      <c r="D31" s="165" t="s">
        <v>334</v>
      </c>
      <c r="E31" s="165" t="s">
        <v>341</v>
      </c>
      <c r="F31" s="176" t="s">
        <v>18</v>
      </c>
      <c r="G31" s="201"/>
      <c r="H31" s="203"/>
      <c r="I31" s="1" t="s">
        <v>412</v>
      </c>
      <c r="J31" s="1" t="s">
        <v>429</v>
      </c>
    </row>
    <row r="32" spans="1:13" ht="24.95" customHeight="1">
      <c r="B32" s="13"/>
      <c r="J32" s="1" t="s">
        <v>430</v>
      </c>
    </row>
    <row r="33" spans="1:10" s="14" customFormat="1" ht="120" customHeight="1">
      <c r="A33" s="198"/>
      <c r="B33" s="185"/>
      <c r="C33" s="185"/>
      <c r="D33" s="185"/>
      <c r="E33" s="185"/>
      <c r="F33" s="185"/>
      <c r="G33" s="185"/>
      <c r="H33" s="186"/>
      <c r="J33" s="14" t="s">
        <v>431</v>
      </c>
    </row>
    <row r="34" spans="1:10" ht="24.95" customHeight="1">
      <c r="B34" s="13"/>
      <c r="J34" s="1" t="s">
        <v>432</v>
      </c>
    </row>
    <row r="35" spans="1:10" ht="24.95" customHeight="1">
      <c r="B35" s="13"/>
      <c r="J35" s="1" t="s">
        <v>433</v>
      </c>
    </row>
    <row r="36" spans="1:10" ht="24.95" customHeight="1">
      <c r="B36" s="13"/>
      <c r="J36" s="1" t="s">
        <v>434</v>
      </c>
    </row>
    <row r="37" spans="1:10" ht="24.95" customHeight="1">
      <c r="B37" s="13"/>
      <c r="J37" s="1" t="s">
        <v>435</v>
      </c>
    </row>
    <row r="38" spans="1:10" ht="24.95" customHeight="1">
      <c r="B38" s="13"/>
    </row>
    <row r="39" spans="1:10" ht="24.95" customHeight="1">
      <c r="B39" s="13"/>
    </row>
    <row r="40" spans="1:10" ht="24.95" customHeight="1">
      <c r="B40" s="13"/>
    </row>
    <row r="41" spans="1:10" ht="24.95" customHeight="1">
      <c r="B41" s="13"/>
    </row>
    <row r="42" spans="1:10" ht="24.95" customHeight="1">
      <c r="B42" s="13"/>
    </row>
    <row r="43" spans="1:10" ht="24.95" customHeight="1">
      <c r="B43" s="13"/>
    </row>
    <row r="44" spans="1:10" ht="24.95" customHeight="1">
      <c r="B44" s="13"/>
    </row>
    <row r="45" spans="1:10" ht="24.95" customHeight="1">
      <c r="B45" s="13"/>
    </row>
    <row r="46" spans="1:10" ht="24.95" customHeight="1">
      <c r="B46" s="13"/>
    </row>
    <row r="47" spans="1:10" ht="24.95" customHeight="1">
      <c r="B47" s="13"/>
    </row>
    <row r="48" spans="1:10" ht="24.95" customHeight="1">
      <c r="B48" s="13"/>
    </row>
    <row r="49" spans="2:2" ht="24.95" customHeight="1">
      <c r="B49" s="13"/>
    </row>
    <row r="50" spans="2:2" ht="24.95" customHeight="1">
      <c r="B50" s="13"/>
    </row>
    <row r="51" spans="2:2" ht="24.95" customHeight="1">
      <c r="B51" s="13"/>
    </row>
    <row r="52" spans="2:2" ht="24.95" customHeight="1">
      <c r="B52" s="13"/>
    </row>
    <row r="53" spans="2:2" ht="24.95" customHeight="1">
      <c r="B53" s="13"/>
    </row>
    <row r="54" spans="2:2" ht="24.95" customHeight="1">
      <c r="B54" s="13"/>
    </row>
    <row r="55" spans="2:2" ht="24.95" customHeight="1">
      <c r="B55" s="13"/>
    </row>
    <row r="56" spans="2:2" ht="24.95" customHeight="1">
      <c r="B56" s="13"/>
    </row>
    <row r="57" spans="2:2" ht="24.95" customHeight="1">
      <c r="B57" s="13"/>
    </row>
    <row r="58" spans="2:2" ht="24.95" customHeight="1">
      <c r="B58" s="13"/>
    </row>
    <row r="59" spans="2:2" ht="24.95" customHeight="1">
      <c r="B59" s="13"/>
    </row>
    <row r="60" spans="2:2" ht="24.95" customHeight="1">
      <c r="B60" s="13"/>
    </row>
    <row r="61" spans="2:2" ht="24.95" customHeight="1">
      <c r="B61" s="13"/>
    </row>
    <row r="62" spans="2:2" ht="24.95" customHeight="1">
      <c r="B62" s="13"/>
    </row>
    <row r="63" spans="2:2" ht="24.95" customHeight="1">
      <c r="B63" s="13"/>
    </row>
    <row r="64" spans="2:2" ht="24.95" customHeight="1">
      <c r="B64" s="13"/>
    </row>
    <row r="65" spans="2:2" ht="24.95" customHeight="1">
      <c r="B65" s="13"/>
    </row>
    <row r="66" spans="2:2" ht="24.95" customHeight="1">
      <c r="B66" s="13"/>
    </row>
    <row r="67" spans="2:2" ht="24.95" customHeight="1">
      <c r="B67" s="13"/>
    </row>
    <row r="68" spans="2:2" ht="24.95" customHeight="1">
      <c r="B68" s="13"/>
    </row>
    <row r="69" spans="2:2" ht="24.95" customHeight="1">
      <c r="B69" s="13"/>
    </row>
    <row r="70" spans="2:2" ht="24.95" customHeight="1"/>
    <row r="71" spans="2:2" ht="24.95" customHeight="1"/>
    <row r="72" spans="2:2" ht="24.95" customHeight="1"/>
    <row r="73" spans="2:2" ht="24.95" customHeight="1"/>
    <row r="74" spans="2:2" ht="24.95" customHeight="1"/>
    <row r="75" spans="2:2" ht="24.95" customHeight="1"/>
    <row r="76" spans="2:2" ht="24.95" customHeight="1"/>
    <row r="77" spans="2:2" ht="24.95" customHeight="1"/>
    <row r="78" spans="2:2" ht="24.95" customHeight="1"/>
    <row r="79" spans="2:2" ht="24.95" customHeight="1"/>
    <row r="80" spans="2:2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</sheetData>
  <sortState ref="A3:H34">
    <sortCondition ref="A3:A34"/>
  </sortState>
  <mergeCells count="5">
    <mergeCell ref="A33:H33"/>
    <mergeCell ref="A1:H1"/>
    <mergeCell ref="G30:G31"/>
    <mergeCell ref="H30:H31"/>
    <mergeCell ref="G2:H2"/>
  </mergeCells>
  <phoneticPr fontId="2" type="noConversion"/>
  <printOptions horizontalCentered="1"/>
  <pageMargins left="0.15748031496062992" right="0.15748031496062992" top="0.27559055118110237" bottom="0.19685039370078741" header="0.19685039370078741" footer="0.19685039370078741"/>
  <pageSetup paperSize="9" scale="8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5"/>
  <sheetViews>
    <sheetView view="pageBreakPreview" zoomScale="60" zoomScaleNormal="100" workbookViewId="0">
      <selection activeCell="D8" sqref="D8"/>
    </sheetView>
  </sheetViews>
  <sheetFormatPr defaultRowHeight="16.5"/>
  <cols>
    <col min="1" max="1" width="5.875" customWidth="1"/>
    <col min="2" max="2" width="13.75" customWidth="1"/>
    <col min="3" max="4" width="25.5" customWidth="1"/>
    <col min="5" max="5" width="18.125" customWidth="1"/>
    <col min="6" max="6" width="13.125" customWidth="1"/>
    <col min="7" max="7" width="8.25" customWidth="1"/>
  </cols>
  <sheetData>
    <row r="2" spans="1:7" ht="47.25" customHeight="1">
      <c r="A2" s="205" t="s">
        <v>155</v>
      </c>
      <c r="B2" s="206"/>
      <c r="C2" s="206"/>
      <c r="D2" s="206"/>
      <c r="E2" s="206"/>
      <c r="F2" s="206"/>
      <c r="G2" s="206"/>
    </row>
    <row r="3" spans="1:7">
      <c r="A3" s="67"/>
      <c r="B3" s="67"/>
      <c r="C3" s="67"/>
      <c r="D3" s="67"/>
      <c r="E3" s="67"/>
      <c r="F3" s="67"/>
      <c r="G3" s="67"/>
    </row>
    <row r="4" spans="1:7" ht="34.5" customHeight="1">
      <c r="A4" s="65" t="s">
        <v>148</v>
      </c>
      <c r="B4" s="66" t="s">
        <v>149</v>
      </c>
      <c r="C4" s="66" t="s">
        <v>150</v>
      </c>
      <c r="D4" s="66" t="s">
        <v>170</v>
      </c>
      <c r="E4" s="66" t="s">
        <v>151</v>
      </c>
      <c r="F4" s="66" t="s">
        <v>156</v>
      </c>
      <c r="G4" s="66" t="s">
        <v>152</v>
      </c>
    </row>
    <row r="5" spans="1:7" ht="17.25">
      <c r="A5" s="68" t="s">
        <v>153</v>
      </c>
      <c r="B5" s="70" t="s">
        <v>154</v>
      </c>
      <c r="C5" s="71"/>
      <c r="D5" s="71"/>
      <c r="E5" s="71"/>
      <c r="F5" s="71"/>
      <c r="G5" s="71"/>
    </row>
    <row r="6" spans="1:7" ht="32.25" customHeight="1">
      <c r="A6" s="69">
        <v>1</v>
      </c>
      <c r="B6" s="71"/>
      <c r="C6" s="73"/>
      <c r="D6" s="73"/>
      <c r="E6" s="71"/>
      <c r="F6" s="71">
        <f>E6*110</f>
        <v>0</v>
      </c>
      <c r="G6" s="71"/>
    </row>
    <row r="7" spans="1:7" ht="32.25" customHeight="1">
      <c r="A7" s="69">
        <v>2</v>
      </c>
      <c r="B7" s="71"/>
      <c r="C7" s="71"/>
      <c r="D7" s="71"/>
      <c r="E7" s="71"/>
      <c r="F7" s="71"/>
      <c r="G7" s="71"/>
    </row>
    <row r="8" spans="1:7" ht="32.25" customHeight="1">
      <c r="A8" s="69">
        <v>3</v>
      </c>
      <c r="B8" s="71"/>
      <c r="C8" s="71"/>
      <c r="D8" s="71"/>
      <c r="E8" s="71"/>
      <c r="F8" s="71"/>
      <c r="G8" s="71"/>
    </row>
    <row r="9" spans="1:7" ht="32.25" customHeight="1">
      <c r="A9" s="69">
        <v>4</v>
      </c>
      <c r="B9" s="72"/>
      <c r="C9" s="72"/>
      <c r="D9" s="72"/>
      <c r="E9" s="72"/>
      <c r="F9" s="72"/>
      <c r="G9" s="72"/>
    </row>
    <row r="10" spans="1:7" ht="32.25" customHeight="1">
      <c r="A10" s="69">
        <v>5</v>
      </c>
      <c r="B10" s="72"/>
      <c r="C10" s="72"/>
      <c r="D10" s="72"/>
      <c r="E10" s="72"/>
      <c r="F10" s="72"/>
      <c r="G10" s="72"/>
    </row>
    <row r="11" spans="1:7" ht="32.25" customHeight="1">
      <c r="A11" s="69">
        <v>6</v>
      </c>
      <c r="B11" s="72"/>
      <c r="C11" s="72"/>
      <c r="D11" s="72"/>
      <c r="E11" s="72"/>
      <c r="F11" s="72"/>
      <c r="G11" s="72"/>
    </row>
    <row r="12" spans="1:7" ht="32.25" customHeight="1">
      <c r="A12" s="69">
        <v>7</v>
      </c>
      <c r="B12" s="72"/>
      <c r="C12" s="72"/>
      <c r="D12" s="72"/>
      <c r="E12" s="72"/>
      <c r="F12" s="72"/>
      <c r="G12" s="72"/>
    </row>
    <row r="13" spans="1:7" ht="32.25" customHeight="1">
      <c r="A13" s="69">
        <v>8</v>
      </c>
      <c r="B13" s="72"/>
      <c r="C13" s="72"/>
      <c r="D13" s="72"/>
      <c r="E13" s="72"/>
      <c r="F13" s="72"/>
      <c r="G13" s="72"/>
    </row>
    <row r="14" spans="1:7" ht="32.25" customHeight="1">
      <c r="A14" s="69">
        <v>9</v>
      </c>
      <c r="B14" s="72"/>
      <c r="C14" s="72"/>
      <c r="D14" s="72"/>
      <c r="E14" s="72"/>
      <c r="F14" s="72"/>
      <c r="G14" s="72"/>
    </row>
    <row r="15" spans="1:7" ht="32.25" customHeight="1">
      <c r="A15" s="69">
        <v>10</v>
      </c>
      <c r="B15" s="72"/>
      <c r="C15" s="72"/>
      <c r="D15" s="72"/>
      <c r="E15" s="72"/>
      <c r="F15" s="72"/>
      <c r="G15" s="72"/>
    </row>
    <row r="16" spans="1:7" ht="32.25" customHeight="1">
      <c r="A16" s="69">
        <v>11</v>
      </c>
      <c r="B16" s="72"/>
      <c r="C16" s="72"/>
      <c r="D16" s="72"/>
      <c r="E16" s="72"/>
      <c r="F16" s="72"/>
      <c r="G16" s="72"/>
    </row>
    <row r="17" spans="1:7" ht="32.25" customHeight="1">
      <c r="A17" s="69">
        <v>12</v>
      </c>
      <c r="B17" s="72"/>
      <c r="C17" s="72"/>
      <c r="D17" s="72"/>
      <c r="E17" s="72"/>
      <c r="F17" s="72"/>
      <c r="G17" s="72"/>
    </row>
    <row r="18" spans="1:7" ht="32.25" customHeight="1">
      <c r="A18" s="69">
        <v>13</v>
      </c>
      <c r="B18" s="72"/>
      <c r="C18" s="72"/>
      <c r="D18" s="72"/>
      <c r="E18" s="72"/>
      <c r="F18" s="72"/>
      <c r="G18" s="72"/>
    </row>
    <row r="19" spans="1:7" ht="32.25" customHeight="1">
      <c r="A19" s="69">
        <v>14</v>
      </c>
      <c r="B19" s="72"/>
      <c r="C19" s="72"/>
      <c r="D19" s="72"/>
      <c r="E19" s="72"/>
      <c r="F19" s="72"/>
      <c r="G19" s="72"/>
    </row>
    <row r="20" spans="1:7" ht="32.25" customHeight="1">
      <c r="A20" s="69">
        <v>15</v>
      </c>
      <c r="B20" s="72"/>
      <c r="C20" s="72"/>
      <c r="D20" s="72"/>
      <c r="E20" s="72"/>
      <c r="F20" s="72"/>
      <c r="G20" s="72"/>
    </row>
    <row r="21" spans="1:7" ht="32.25" customHeight="1">
      <c r="A21" s="69">
        <v>16</v>
      </c>
      <c r="B21" s="72"/>
      <c r="C21" s="72"/>
      <c r="D21" s="72"/>
      <c r="E21" s="72"/>
      <c r="F21" s="72"/>
      <c r="G21" s="72"/>
    </row>
    <row r="22" spans="1:7" ht="32.25" customHeight="1">
      <c r="A22" s="69">
        <v>17</v>
      </c>
      <c r="B22" s="72"/>
      <c r="C22" s="72"/>
      <c r="D22" s="72"/>
      <c r="E22" s="72"/>
      <c r="F22" s="72"/>
      <c r="G22" s="72"/>
    </row>
    <row r="23" spans="1:7" ht="32.25" customHeight="1">
      <c r="A23" s="69">
        <v>18</v>
      </c>
      <c r="B23" s="72"/>
      <c r="C23" s="72"/>
      <c r="D23" s="72"/>
      <c r="E23" s="72"/>
      <c r="F23" s="72"/>
      <c r="G23" s="72"/>
    </row>
    <row r="24" spans="1:7" ht="32.25" customHeight="1">
      <c r="A24" s="69">
        <v>19</v>
      </c>
      <c r="B24" s="72"/>
      <c r="C24" s="72"/>
      <c r="D24" s="72"/>
      <c r="E24" s="72"/>
      <c r="F24" s="72"/>
      <c r="G24" s="72"/>
    </row>
    <row r="25" spans="1:7" ht="32.25" customHeight="1">
      <c r="A25" s="69">
        <v>20</v>
      </c>
      <c r="B25" s="72"/>
      <c r="C25" s="72"/>
      <c r="D25" s="72"/>
      <c r="E25" s="72"/>
      <c r="F25" s="72"/>
      <c r="G25" s="72"/>
    </row>
  </sheetData>
  <mergeCells count="1">
    <mergeCell ref="A2:G2"/>
  </mergeCells>
  <phoneticPr fontId="2" type="noConversion"/>
  <pageMargins left="0.7" right="0.7" top="0.75" bottom="0.75" header="0.3" footer="0.3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8</vt:i4>
      </vt:variant>
    </vt:vector>
  </HeadingPairs>
  <TitlesOfParts>
    <vt:vector size="13" baseType="lpstr">
      <vt:lpstr>2020년 사업요약</vt:lpstr>
      <vt:lpstr>2019년 사업요약</vt:lpstr>
      <vt:lpstr>2020년 사업요약 (2)</vt:lpstr>
      <vt:lpstr>2020년 사업요약 (3)</vt:lpstr>
      <vt:lpstr>병해</vt:lpstr>
      <vt:lpstr>'2019년 사업요약'!Print_Area</vt:lpstr>
      <vt:lpstr>'2020년 사업요약'!Print_Area</vt:lpstr>
      <vt:lpstr>'2020년 사업요약 (2)'!Print_Area</vt:lpstr>
      <vt:lpstr>'2020년 사업요약 (3)'!Print_Area</vt:lpstr>
      <vt:lpstr>'2019년 사업요약'!Print_Titles</vt:lpstr>
      <vt:lpstr>'2020년 사업요약'!Print_Titles</vt:lpstr>
      <vt:lpstr>'2020년 사업요약 (2)'!Print_Titles</vt:lpstr>
      <vt:lpstr>'2020년 사업요약 (3)'!Print_Titles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lastPrinted>2020-01-13T05:01:14Z</cp:lastPrinted>
  <dcterms:created xsi:type="dcterms:W3CDTF">2018-01-08T06:22:20Z</dcterms:created>
  <dcterms:modified xsi:type="dcterms:W3CDTF">2020-01-13T06:44:04Z</dcterms:modified>
</cp:coreProperties>
</file>