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200" windowHeight="11100"/>
  </bookViews>
  <sheets>
    <sheet name="통보용" sheetId="7" r:id="rId1"/>
  </sheets>
  <definedNames>
    <definedName name="_xlnm._FilterDatabase" localSheetId="0" hidden="1">통보용!$J$1:$J$26</definedName>
    <definedName name="_xlnm.Print_Area" localSheetId="0">통보용!$A$1:$J$26</definedName>
    <definedName name="_xlnm.Print_Titles" localSheetId="0">통보용!$1:$2</definedName>
  </definedNames>
  <calcPr calcId="145621"/>
</workbook>
</file>

<file path=xl/calcChain.xml><?xml version="1.0" encoding="utf-8"?>
<calcChain xmlns="http://schemas.openxmlformats.org/spreadsheetml/2006/main">
  <c r="B3" i="7" l="1"/>
  <c r="D3" i="7"/>
</calcChain>
</file>

<file path=xl/sharedStrings.xml><?xml version="1.0" encoding="utf-8"?>
<sst xmlns="http://schemas.openxmlformats.org/spreadsheetml/2006/main" count="152" uniqueCount="100">
  <si>
    <t>사업명</t>
    <phoneticPr fontId="1" type="noConversion"/>
  </si>
  <si>
    <t>지원대상</t>
    <phoneticPr fontId="1" type="noConversion"/>
  </si>
  <si>
    <t>사업량</t>
    <phoneticPr fontId="1" type="noConversion"/>
  </si>
  <si>
    <t>사업비(천원)</t>
    <phoneticPr fontId="1" type="noConversion"/>
  </si>
  <si>
    <t>보조비율(%)</t>
    <phoneticPr fontId="1" type="noConversion"/>
  </si>
  <si>
    <t>추진시기</t>
    <phoneticPr fontId="1" type="noConversion"/>
  </si>
  <si>
    <t>비고</t>
    <phoneticPr fontId="1" type="noConversion"/>
  </si>
  <si>
    <t>농작물 병해충 방제비 지원(검역병해충)</t>
    <phoneticPr fontId="1" type="noConversion"/>
  </si>
  <si>
    <t>2,224ha</t>
    <phoneticPr fontId="1" type="noConversion"/>
  </si>
  <si>
    <t>다목적 농가형 저온저장고 설치 지원사업</t>
    <phoneticPr fontId="1" type="noConversion"/>
  </si>
  <si>
    <t>과수 생력화 장비 지원사업</t>
    <phoneticPr fontId="1" type="noConversion"/>
  </si>
  <si>
    <t>과실 생산비 절감 및 품질제고 지원사업</t>
    <phoneticPr fontId="1" type="noConversion"/>
  </si>
  <si>
    <t>FTA대응 대체과수 명품사업</t>
    <phoneticPr fontId="1" type="noConversion"/>
  </si>
  <si>
    <t>저품위사과 시장격리 수매 지원사업</t>
    <phoneticPr fontId="1" type="noConversion"/>
  </si>
  <si>
    <t>골든애플단지 조성 시범사업</t>
    <phoneticPr fontId="1" type="noConversion"/>
  </si>
  <si>
    <t>우리품종 전문생산단지 조성 시범사업</t>
    <phoneticPr fontId="1" type="noConversion"/>
  </si>
  <si>
    <t>4ha</t>
    <phoneticPr fontId="1" type="noConversion"/>
  </si>
  <si>
    <t>사과 가정용 소형선별기 지원사업</t>
    <phoneticPr fontId="1" type="noConversion"/>
  </si>
  <si>
    <t>과수 전정용 전동가위 보급 지원사업</t>
    <phoneticPr fontId="1" type="noConversion"/>
  </si>
  <si>
    <t>과수 수세안정화 기자재 지원사업</t>
  </si>
  <si>
    <t>2개사업</t>
    <phoneticPr fontId="1" type="noConversion"/>
  </si>
  <si>
    <t>사과 수출단지 병해충 예찰 시범사업</t>
    <phoneticPr fontId="1" type="noConversion"/>
  </si>
  <si>
    <t>140ha</t>
    <phoneticPr fontId="1" type="noConversion"/>
  </si>
  <si>
    <t>1개소</t>
    <phoneticPr fontId="1" type="noConversion"/>
  </si>
  <si>
    <t>과수 우량묘목 지원사업</t>
    <phoneticPr fontId="1" type="noConversion"/>
  </si>
  <si>
    <t>7개소</t>
    <phoneticPr fontId="1" type="noConversion"/>
  </si>
  <si>
    <t>글로벌 GAP 인증단체 육성 시범사업</t>
  </si>
  <si>
    <t>1월 ~ 12월</t>
    <phoneticPr fontId="1" type="noConversion"/>
  </si>
  <si>
    <t>지원내용</t>
    <phoneticPr fontId="1" type="noConversion"/>
  </si>
  <si>
    <t>1월 ~ 6월</t>
    <phoneticPr fontId="1" type="noConversion"/>
  </si>
  <si>
    <t>과수재배 농업인</t>
    <phoneticPr fontId="1" type="noConversion"/>
  </si>
  <si>
    <t>과수 전정용 전동가위 지원</t>
    <phoneticPr fontId="1" type="noConversion"/>
  </si>
  <si>
    <t>원형가지유인기, 
가지유인 기자재 지원</t>
    <phoneticPr fontId="1" type="noConversion"/>
  </si>
  <si>
    <t>병해충 예찰 컨설팅, 예찰트랩,
품질향상 기자재 지원</t>
    <phoneticPr fontId="1" type="noConversion"/>
  </si>
  <si>
    <t>나무좀, 노린재 예찰 및 트랩 지원</t>
    <phoneticPr fontId="1" type="noConversion"/>
  </si>
  <si>
    <t>친환경 사과적화제 280천원/ha
과실 장기저장제 80천원/3.3㎡당
농업용수처리기 6,600천원/대
비파괴당도측정기 3,300천원/대
신선도유지기 2,500천원/대</t>
    <phoneticPr fontId="1" type="noConversion"/>
  </si>
  <si>
    <t>25%(SS기)
50%(그외)</t>
    <phoneticPr fontId="1" type="noConversion"/>
  </si>
  <si>
    <t>사과재배 농가</t>
    <phoneticPr fontId="1" type="noConversion"/>
  </si>
  <si>
    <t>지능형 조류퇴치기 단가 : 3,000천원
야생동물 퇴치기 지원 : 610~880천원</t>
    <phoneticPr fontId="1" type="noConversion"/>
  </si>
  <si>
    <t>사과 소형 선별기 지원
단가 : 7,000천원
직거래실적에 따라 우선지원</t>
    <phoneticPr fontId="1" type="noConversion"/>
  </si>
  <si>
    <t>사과 개인농가 및 단체</t>
    <phoneticPr fontId="1" type="noConversion"/>
  </si>
  <si>
    <t>글로벌GAP인증단체</t>
    <phoneticPr fontId="1" type="noConversion"/>
  </si>
  <si>
    <t>노린재, 나무좀 등 유살트랩 지원</t>
    <phoneticPr fontId="1" type="noConversion"/>
  </si>
  <si>
    <t>옥가루 엽면시비 및 토양 관주용 지원</t>
    <phoneticPr fontId="1" type="noConversion"/>
  </si>
  <si>
    <t>농업기술센터
과수기술팀</t>
    <phoneticPr fontId="1" type="noConversion"/>
  </si>
  <si>
    <t>미래형 사과 다축과원 조성 시범사업</t>
    <phoneticPr fontId="1" type="noConversion"/>
  </si>
  <si>
    <t>3.5ha</t>
    <phoneticPr fontId="1" type="noConversion"/>
  </si>
  <si>
    <t>읍·면</t>
    <phoneticPr fontId="1" type="noConversion"/>
  </si>
  <si>
    <t>1,106㎡
(10평형 - 33동)</t>
    <phoneticPr fontId="1" type="noConversion"/>
  </si>
  <si>
    <t>대체과수 과원조성 및 기자재 지원</t>
    <phoneticPr fontId="1" type="noConversion"/>
  </si>
  <si>
    <t>과수재배 농업인, 단체</t>
    <phoneticPr fontId="1" type="noConversion"/>
  </si>
  <si>
    <t>농업인, 농업단체</t>
    <phoneticPr fontId="1" type="noConversion"/>
  </si>
  <si>
    <t>14ha</t>
    <phoneticPr fontId="1" type="noConversion"/>
  </si>
  <si>
    <t>지역특화시범사업(친환경 유기사과)</t>
    <phoneticPr fontId="1" type="noConversion"/>
  </si>
  <si>
    <t>백천사과작목반</t>
    <phoneticPr fontId="1" type="noConversion"/>
  </si>
  <si>
    <t>1개소</t>
    <phoneticPr fontId="1" type="noConversion"/>
  </si>
  <si>
    <t>친환경 컨설팅 및 기자재 등</t>
    <phoneticPr fontId="1" type="noConversion"/>
  </si>
  <si>
    <t>22대</t>
    <phoneticPr fontId="1" type="noConversion"/>
  </si>
  <si>
    <t>10대</t>
    <phoneticPr fontId="1" type="noConversion"/>
  </si>
  <si>
    <t>50대</t>
    <phoneticPr fontId="1" type="noConversion"/>
  </si>
  <si>
    <t>30,000주</t>
    <phoneticPr fontId="1" type="noConversion"/>
  </si>
  <si>
    <t>우량 묘목비 지원
단가 : 1주당 10,000원</t>
    <phoneticPr fontId="1" type="noConversion"/>
  </si>
  <si>
    <t>사과 재배단체</t>
    <phoneticPr fontId="1" type="noConversion"/>
  </si>
  <si>
    <t>재배기술컨설팅, 친환경자재비 지원</t>
    <phoneticPr fontId="1" type="noConversion"/>
  </si>
  <si>
    <t>과수 결실향상 지원사업</t>
    <phoneticPr fontId="1" type="noConversion"/>
  </si>
  <si>
    <t>60ha</t>
    <phoneticPr fontId="1" type="noConversion"/>
  </si>
  <si>
    <t>인공수분 기자재 지원
(꽃가루, 수정벌, 디스펜서 )</t>
    <phoneticPr fontId="1" type="noConversion"/>
  </si>
  <si>
    <t>40개소</t>
    <phoneticPr fontId="1" type="noConversion"/>
  </si>
  <si>
    <t>230ha</t>
    <phoneticPr fontId="1" type="noConversion"/>
  </si>
  <si>
    <t>과수 옥가루 보급 시범사업</t>
    <phoneticPr fontId="1" type="noConversion"/>
  </si>
  <si>
    <t>30ha</t>
    <phoneticPr fontId="1" type="noConversion"/>
  </si>
  <si>
    <t>1,260ha</t>
    <phoneticPr fontId="1" type="noConversion"/>
  </si>
  <si>
    <t>사과원 고품질 과실 생산기술 컨설팅
시범사업</t>
    <phoneticPr fontId="1" type="noConversion"/>
  </si>
  <si>
    <t>과수 유해 조수류 피해방지 기자재 
지원사업</t>
    <phoneticPr fontId="1" type="noConversion"/>
  </si>
  <si>
    <t>기후변화 대응 돌발 병해충 예찰 
시범사업</t>
    <phoneticPr fontId="1" type="noConversion"/>
  </si>
  <si>
    <t>과수 돌발 병해충 유살트랩 보급
시범사업</t>
    <phoneticPr fontId="1" type="noConversion"/>
  </si>
  <si>
    <t>과수 착색향상 기자재 보급
지원사업</t>
    <phoneticPr fontId="1" type="noConversion"/>
  </si>
  <si>
    <t>과수 재배단체</t>
    <phoneticPr fontId="1" type="noConversion"/>
  </si>
  <si>
    <t>해외 사과 수출단체</t>
    <phoneticPr fontId="1" type="noConversion"/>
  </si>
  <si>
    <t>대체과수과수재배
 농업인 및 단체</t>
    <phoneticPr fontId="1" type="noConversion"/>
  </si>
  <si>
    <t>SS기 20,000천원 /5.000천원 지원
승용예초기  9,000천원/4,500지원
고소작업차  9,000천원/4,500지원
동력분무기  6,000천원/3,000지원</t>
    <phoneticPr fontId="1" type="noConversion"/>
  </si>
  <si>
    <t>(신규) 10평이상 20,000천원/동
    (개·보수) 개소당 1,000천원/3.3㎡</t>
    <phoneticPr fontId="1" type="noConversion"/>
  </si>
  <si>
    <t>사전 수요조사 신청必
1상자 20kg/8천원</t>
    <phoneticPr fontId="1" type="noConversion"/>
  </si>
  <si>
    <t>지주, 관설, 묘목비 지원 등
사업단가 : 22,500천원/0.5ha</t>
    <phoneticPr fontId="1" type="noConversion"/>
  </si>
  <si>
    <t xml:space="preserve"> 지주, 관수, 묘목비 등 지원
토양정비(배수선택)
사업단가 : 29,560천원/0.5ha</t>
    <phoneticPr fontId="1" type="noConversion"/>
  </si>
  <si>
    <t>지주, 관수, 묘목비 등 지원
배수시설(선택)
사업단가 : 33,000천원/0.5ha</t>
    <phoneticPr fontId="1" type="noConversion"/>
  </si>
  <si>
    <t>글로벌 GAP인증 획득을 위한 
일괄 컨설팅 및 교육비 등 지원</t>
    <phoneticPr fontId="1" type="noConversion"/>
  </si>
  <si>
    <t>반사필름, 착색제, 친환경반사시트지원
반사필름 단가 : 90,000원/롤
착색제 : 60,000원/병
친환경시트 : 103,400원~155,100원</t>
    <phoneticPr fontId="1" type="noConversion"/>
  </si>
  <si>
    <t>읍·면
농   협</t>
    <phoneticPr fontId="1" type="noConversion"/>
  </si>
  <si>
    <t>읍·면
농   협
(적화제
장기저장제)</t>
    <phoneticPr fontId="1" type="noConversion"/>
  </si>
  <si>
    <t>70%
60%+10%
(농협)</t>
    <phoneticPr fontId="1" type="noConversion"/>
  </si>
  <si>
    <t>상자당 
8,000원</t>
    <phoneticPr fontId="1" type="noConversion"/>
  </si>
  <si>
    <t>접수처</t>
    <phoneticPr fontId="1" type="noConversion"/>
  </si>
  <si>
    <t>77대</t>
    <phoneticPr fontId="1" type="noConversion"/>
  </si>
  <si>
    <t>9,520㎡</t>
    <phoneticPr fontId="1" type="noConversion"/>
  </si>
  <si>
    <t>10ha</t>
    <phoneticPr fontId="1" type="noConversion"/>
  </si>
  <si>
    <t>61,100상자</t>
    <phoneticPr fontId="1" type="noConversion"/>
  </si>
  <si>
    <t>2021년 봉화군 과수분야 지원사업</t>
    <phoneticPr fontId="1" type="noConversion"/>
  </si>
  <si>
    <t>연번</t>
    <phoneticPr fontId="1" type="noConversion"/>
  </si>
  <si>
    <t>화상병 방제비 지원 420천원/ha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</si>
</sst>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굴림"/>
      <family val="3"/>
      <charset val="129"/>
    </font>
    <font>
      <sz val="11"/>
      <name val="돋움"/>
      <family val="3"/>
      <charset val="129"/>
    </font>
    <font>
      <sz val="36"/>
      <color theme="1"/>
      <name val="HY견고딕"/>
      <family val="1"/>
      <charset val="129"/>
    </font>
    <font>
      <b/>
      <sz val="14"/>
      <color theme="1"/>
      <name val="HY견고딕"/>
      <family val="1"/>
      <charset val="129"/>
    </font>
    <font>
      <sz val="16"/>
      <color theme="1"/>
      <name val="HY견고딕"/>
      <family val="1"/>
      <charset val="129"/>
    </font>
    <font>
      <sz val="16"/>
      <color rgb="FF000000"/>
      <name val="HY견고딕"/>
      <family val="1"/>
      <charset val="129"/>
    </font>
  </fonts>
  <fills count="4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theme="6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4" fillId="0" borderId="0"/>
  </cellStyleXfs>
  <cellXfs count="3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41" fontId="6" fillId="3" borderId="1" xfId="0" applyNumberFormat="1" applyFont="1" applyFill="1" applyBorder="1" applyAlignment="1">
      <alignment horizontal="center" vertical="center"/>
    </xf>
    <xf numFmtId="0" fontId="6" fillId="3" borderId="9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41" fontId="7" fillId="0" borderId="1" xfId="1" applyFont="1" applyBorder="1" applyAlignment="1">
      <alignment vertical="center"/>
    </xf>
    <xf numFmtId="9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9" fontId="7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justify" vertical="center"/>
    </xf>
    <xf numFmtId="0" fontId="8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/>
    </xf>
    <xf numFmtId="41" fontId="7" fillId="0" borderId="1" xfId="1" applyFont="1" applyBorder="1">
      <alignment vertical="center"/>
    </xf>
    <xf numFmtId="0" fontId="7" fillId="0" borderId="2" xfId="0" applyFont="1" applyBorder="1">
      <alignment vertical="center"/>
    </xf>
    <xf numFmtId="0" fontId="5" fillId="0" borderId="11" xfId="0" applyFont="1" applyBorder="1" applyAlignment="1">
      <alignment horizontal="center" vertical="center"/>
    </xf>
  </cellXfs>
  <cellStyles count="3">
    <cellStyle name="쉼표 [0]" xfId="1" builtinId="6"/>
    <cellStyle name="표준" xfId="0" builtinId="0"/>
    <cellStyle name="표준 3" xfId="2"/>
  </cellStyles>
  <dxfs count="0"/>
  <tableStyles count="0" defaultTableStyle="TableStyleMedium9" defaultPivotStyle="PivotStyleLight16"/>
  <colors>
    <mruColors>
      <color rgb="FFCCFFFF"/>
      <color rgb="FF0000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J26"/>
  <sheetViews>
    <sheetView tabSelected="1" view="pageBreakPreview" zoomScale="55" zoomScaleNormal="70" zoomScaleSheetLayoutView="55" workbookViewId="0">
      <pane ySplit="2" topLeftCell="A3" activePane="bottomLeft" state="frozen"/>
      <selection pane="bottomLeft" activeCell="M6" sqref="M6"/>
    </sheetView>
  </sheetViews>
  <sheetFormatPr defaultRowHeight="16.5" x14ac:dyDescent="0.3"/>
  <cols>
    <col min="1" max="1" width="12.625" style="2" customWidth="1"/>
    <col min="2" max="2" width="50.625" customWidth="1"/>
    <col min="3" max="3" width="23" style="1" customWidth="1"/>
    <col min="4" max="4" width="19.625" customWidth="1"/>
    <col min="5" max="5" width="19.75" customWidth="1"/>
    <col min="6" max="6" width="34.5" bestFit="1" customWidth="1"/>
    <col min="7" max="7" width="18.25" customWidth="1"/>
    <col min="8" max="8" width="47.625" customWidth="1"/>
    <col min="9" max="9" width="17.5" customWidth="1"/>
    <col min="10" max="10" width="11.875" customWidth="1"/>
  </cols>
  <sheetData>
    <row r="1" spans="1:10" ht="84" customHeight="1" thickBot="1" x14ac:dyDescent="0.35">
      <c r="A1" s="30" t="s">
        <v>97</v>
      </c>
      <c r="B1" s="30"/>
      <c r="C1" s="30"/>
      <c r="D1" s="30"/>
      <c r="E1" s="30"/>
      <c r="F1" s="30"/>
      <c r="G1" s="30"/>
      <c r="H1" s="30"/>
      <c r="I1" s="30"/>
      <c r="J1" s="30"/>
    </row>
    <row r="2" spans="1:10" ht="35.1" customHeight="1" thickBot="1" x14ac:dyDescent="0.35">
      <c r="A2" s="4" t="s">
        <v>98</v>
      </c>
      <c r="B2" s="4" t="s">
        <v>0</v>
      </c>
      <c r="C2" s="4" t="s">
        <v>2</v>
      </c>
      <c r="D2" s="5" t="s">
        <v>3</v>
      </c>
      <c r="E2" s="5" t="s">
        <v>4</v>
      </c>
      <c r="F2" s="5" t="s">
        <v>1</v>
      </c>
      <c r="G2" s="5" t="s">
        <v>5</v>
      </c>
      <c r="H2" s="5" t="s">
        <v>28</v>
      </c>
      <c r="I2" s="6" t="s">
        <v>92</v>
      </c>
      <c r="J2" s="7" t="s">
        <v>6</v>
      </c>
    </row>
    <row r="3" spans="1:10" ht="35.1" customHeight="1" thickTop="1" x14ac:dyDescent="0.3">
      <c r="A3" s="8"/>
      <c r="B3" s="9">
        <f>COUNTA(B4:B26)</f>
        <v>23</v>
      </c>
      <c r="C3" s="9"/>
      <c r="D3" s="10">
        <f>SUM(D4:D26)</f>
        <v>6444910</v>
      </c>
      <c r="E3" s="9"/>
      <c r="F3" s="9"/>
      <c r="G3" s="9"/>
      <c r="H3" s="9"/>
      <c r="I3" s="11"/>
      <c r="J3" s="12"/>
    </row>
    <row r="4" spans="1:10" s="3" customFormat="1" ht="50.25" customHeight="1" x14ac:dyDescent="0.3">
      <c r="A4" s="13">
        <v>1</v>
      </c>
      <c r="B4" s="14" t="s">
        <v>7</v>
      </c>
      <c r="C4" s="13" t="s">
        <v>8</v>
      </c>
      <c r="D4" s="15">
        <v>800000</v>
      </c>
      <c r="E4" s="16">
        <v>1</v>
      </c>
      <c r="F4" s="17" t="s">
        <v>30</v>
      </c>
      <c r="G4" s="13" t="s">
        <v>27</v>
      </c>
      <c r="H4" s="18" t="s">
        <v>99</v>
      </c>
      <c r="I4" s="19" t="s">
        <v>47</v>
      </c>
      <c r="J4" s="20"/>
    </row>
    <row r="5" spans="1:10" s="3" customFormat="1" ht="87" customHeight="1" x14ac:dyDescent="0.3">
      <c r="A5" s="13">
        <v>2</v>
      </c>
      <c r="B5" s="14" t="s">
        <v>45</v>
      </c>
      <c r="C5" s="13" t="s">
        <v>46</v>
      </c>
      <c r="D5" s="15">
        <v>171430</v>
      </c>
      <c r="E5" s="16">
        <v>0.7</v>
      </c>
      <c r="F5" s="17" t="s">
        <v>30</v>
      </c>
      <c r="G5" s="13" t="s">
        <v>27</v>
      </c>
      <c r="H5" s="18" t="s">
        <v>85</v>
      </c>
      <c r="I5" s="21" t="s">
        <v>44</v>
      </c>
      <c r="J5" s="22"/>
    </row>
    <row r="6" spans="1:10" s="3" customFormat="1" ht="50.25" customHeight="1" x14ac:dyDescent="0.3">
      <c r="A6" s="13">
        <v>3</v>
      </c>
      <c r="B6" s="14" t="s">
        <v>9</v>
      </c>
      <c r="C6" s="18" t="s">
        <v>48</v>
      </c>
      <c r="D6" s="15">
        <v>500000</v>
      </c>
      <c r="E6" s="16">
        <v>0.5</v>
      </c>
      <c r="F6" s="17" t="s">
        <v>51</v>
      </c>
      <c r="G6" s="13" t="s">
        <v>27</v>
      </c>
      <c r="H6" s="18" t="s">
        <v>81</v>
      </c>
      <c r="I6" s="19" t="s">
        <v>47</v>
      </c>
      <c r="J6" s="22"/>
    </row>
    <row r="7" spans="1:10" s="3" customFormat="1" ht="69" customHeight="1" x14ac:dyDescent="0.3">
      <c r="A7" s="13">
        <v>4</v>
      </c>
      <c r="B7" s="14" t="s">
        <v>10</v>
      </c>
      <c r="C7" s="18" t="s">
        <v>93</v>
      </c>
      <c r="D7" s="15">
        <v>889000</v>
      </c>
      <c r="E7" s="23" t="s">
        <v>36</v>
      </c>
      <c r="F7" s="14" t="s">
        <v>50</v>
      </c>
      <c r="G7" s="13" t="s">
        <v>27</v>
      </c>
      <c r="H7" s="18" t="s">
        <v>80</v>
      </c>
      <c r="I7" s="19" t="s">
        <v>47</v>
      </c>
      <c r="J7" s="22"/>
    </row>
    <row r="8" spans="1:10" s="3" customFormat="1" ht="75.75" customHeight="1" x14ac:dyDescent="0.3">
      <c r="A8" s="13">
        <v>5</v>
      </c>
      <c r="B8" s="14" t="s">
        <v>11</v>
      </c>
      <c r="C8" s="18" t="s">
        <v>94</v>
      </c>
      <c r="D8" s="15">
        <v>514780</v>
      </c>
      <c r="E8" s="16">
        <v>0.5</v>
      </c>
      <c r="F8" s="14" t="s">
        <v>50</v>
      </c>
      <c r="G8" s="13" t="s">
        <v>27</v>
      </c>
      <c r="H8" s="18" t="s">
        <v>35</v>
      </c>
      <c r="I8" s="19" t="s">
        <v>89</v>
      </c>
      <c r="J8" s="22"/>
    </row>
    <row r="9" spans="1:10" s="3" customFormat="1" ht="50.25" customHeight="1" x14ac:dyDescent="0.3">
      <c r="A9" s="13">
        <v>6</v>
      </c>
      <c r="B9" s="14" t="s">
        <v>12</v>
      </c>
      <c r="C9" s="18" t="s">
        <v>95</v>
      </c>
      <c r="D9" s="15">
        <v>13000</v>
      </c>
      <c r="E9" s="16">
        <v>0.5</v>
      </c>
      <c r="F9" s="17" t="s">
        <v>79</v>
      </c>
      <c r="G9" s="13" t="s">
        <v>27</v>
      </c>
      <c r="H9" s="18" t="s">
        <v>49</v>
      </c>
      <c r="I9" s="19" t="s">
        <v>47</v>
      </c>
      <c r="J9" s="22"/>
    </row>
    <row r="10" spans="1:10" s="3" customFormat="1" ht="50.25" customHeight="1" x14ac:dyDescent="0.3">
      <c r="A10" s="13">
        <v>7</v>
      </c>
      <c r="B10" s="14" t="s">
        <v>13</v>
      </c>
      <c r="C10" s="18" t="s">
        <v>96</v>
      </c>
      <c r="D10" s="15">
        <v>488800</v>
      </c>
      <c r="E10" s="18" t="s">
        <v>91</v>
      </c>
      <c r="F10" s="24" t="s">
        <v>37</v>
      </c>
      <c r="G10" s="13" t="s">
        <v>27</v>
      </c>
      <c r="H10" s="25" t="s">
        <v>82</v>
      </c>
      <c r="I10" s="19" t="s">
        <v>47</v>
      </c>
      <c r="J10" s="22"/>
    </row>
    <row r="11" spans="1:10" s="3" customFormat="1" ht="80.25" customHeight="1" x14ac:dyDescent="0.3">
      <c r="A11" s="13">
        <v>8</v>
      </c>
      <c r="B11" s="14" t="s">
        <v>14</v>
      </c>
      <c r="C11" s="13" t="s">
        <v>52</v>
      </c>
      <c r="D11" s="15">
        <v>833300</v>
      </c>
      <c r="E11" s="23" t="s">
        <v>90</v>
      </c>
      <c r="F11" s="17" t="s">
        <v>30</v>
      </c>
      <c r="G11" s="13" t="s">
        <v>27</v>
      </c>
      <c r="H11" s="25" t="s">
        <v>84</v>
      </c>
      <c r="I11" s="21" t="s">
        <v>44</v>
      </c>
      <c r="J11" s="22"/>
    </row>
    <row r="12" spans="1:10" s="3" customFormat="1" ht="73.5" customHeight="1" x14ac:dyDescent="0.3">
      <c r="A12" s="13">
        <v>9</v>
      </c>
      <c r="B12" s="14" t="s">
        <v>53</v>
      </c>
      <c r="C12" s="13" t="s">
        <v>55</v>
      </c>
      <c r="D12" s="15">
        <v>150000</v>
      </c>
      <c r="E12" s="23">
        <v>0.8</v>
      </c>
      <c r="F12" s="17" t="s">
        <v>54</v>
      </c>
      <c r="G12" s="13" t="s">
        <v>27</v>
      </c>
      <c r="H12" s="25" t="s">
        <v>56</v>
      </c>
      <c r="I12" s="21" t="s">
        <v>44</v>
      </c>
      <c r="J12" s="22"/>
    </row>
    <row r="13" spans="1:10" s="3" customFormat="1" ht="50.25" customHeight="1" x14ac:dyDescent="0.3">
      <c r="A13" s="13">
        <v>10</v>
      </c>
      <c r="B13" s="14" t="s">
        <v>15</v>
      </c>
      <c r="C13" s="13" t="s">
        <v>16</v>
      </c>
      <c r="D13" s="15">
        <v>166600</v>
      </c>
      <c r="E13" s="16">
        <v>0.6</v>
      </c>
      <c r="F13" s="17" t="s">
        <v>30</v>
      </c>
      <c r="G13" s="13" t="s">
        <v>27</v>
      </c>
      <c r="H13" s="18" t="s">
        <v>83</v>
      </c>
      <c r="I13" s="21" t="s">
        <v>44</v>
      </c>
      <c r="J13" s="22"/>
    </row>
    <row r="14" spans="1:10" s="3" customFormat="1" ht="50.25" customHeight="1" x14ac:dyDescent="0.3">
      <c r="A14" s="13">
        <v>11</v>
      </c>
      <c r="B14" s="17" t="s">
        <v>73</v>
      </c>
      <c r="C14" s="18" t="s">
        <v>57</v>
      </c>
      <c r="D14" s="15">
        <v>30000</v>
      </c>
      <c r="E14" s="16">
        <v>0.5</v>
      </c>
      <c r="F14" s="14" t="s">
        <v>30</v>
      </c>
      <c r="G14" s="13" t="s">
        <v>27</v>
      </c>
      <c r="H14" s="18" t="s">
        <v>38</v>
      </c>
      <c r="I14" s="19" t="s">
        <v>47</v>
      </c>
      <c r="J14" s="22"/>
    </row>
    <row r="15" spans="1:10" s="3" customFormat="1" ht="50.25" customHeight="1" x14ac:dyDescent="0.3">
      <c r="A15" s="13">
        <v>12</v>
      </c>
      <c r="B15" s="14" t="s">
        <v>17</v>
      </c>
      <c r="C15" s="13" t="s">
        <v>58</v>
      </c>
      <c r="D15" s="15">
        <v>70000</v>
      </c>
      <c r="E15" s="16">
        <v>0.5</v>
      </c>
      <c r="F15" s="14" t="s">
        <v>40</v>
      </c>
      <c r="G15" s="13" t="s">
        <v>29</v>
      </c>
      <c r="H15" s="18" t="s">
        <v>39</v>
      </c>
      <c r="I15" s="19" t="s">
        <v>47</v>
      </c>
      <c r="J15" s="22"/>
    </row>
    <row r="16" spans="1:10" s="3" customFormat="1" ht="50.25" customHeight="1" x14ac:dyDescent="0.3">
      <c r="A16" s="13">
        <v>13</v>
      </c>
      <c r="B16" s="14" t="s">
        <v>18</v>
      </c>
      <c r="C16" s="13" t="s">
        <v>59</v>
      </c>
      <c r="D16" s="15">
        <v>100000</v>
      </c>
      <c r="E16" s="16">
        <v>0.5</v>
      </c>
      <c r="F16" s="14" t="s">
        <v>30</v>
      </c>
      <c r="G16" s="13" t="s">
        <v>29</v>
      </c>
      <c r="H16" s="13" t="s">
        <v>31</v>
      </c>
      <c r="I16" s="19" t="s">
        <v>47</v>
      </c>
      <c r="J16" s="22"/>
    </row>
    <row r="17" spans="1:10" s="3" customFormat="1" ht="50.25" customHeight="1" x14ac:dyDescent="0.3">
      <c r="A17" s="13">
        <v>14</v>
      </c>
      <c r="B17" s="24" t="s">
        <v>19</v>
      </c>
      <c r="C17" s="13" t="s">
        <v>20</v>
      </c>
      <c r="D17" s="15">
        <v>200000</v>
      </c>
      <c r="E17" s="16">
        <v>0.5</v>
      </c>
      <c r="F17" s="14" t="s">
        <v>30</v>
      </c>
      <c r="G17" s="13" t="s">
        <v>27</v>
      </c>
      <c r="H17" s="18" t="s">
        <v>32</v>
      </c>
      <c r="I17" s="19" t="s">
        <v>88</v>
      </c>
      <c r="J17" s="22"/>
    </row>
    <row r="18" spans="1:10" s="3" customFormat="1" ht="50.25" customHeight="1" x14ac:dyDescent="0.3">
      <c r="A18" s="13">
        <v>15</v>
      </c>
      <c r="B18" s="14" t="s">
        <v>21</v>
      </c>
      <c r="C18" s="13" t="s">
        <v>22</v>
      </c>
      <c r="D18" s="15">
        <v>50000</v>
      </c>
      <c r="E18" s="16">
        <v>1</v>
      </c>
      <c r="F18" s="24" t="s">
        <v>78</v>
      </c>
      <c r="G18" s="13" t="s">
        <v>27</v>
      </c>
      <c r="H18" s="18" t="s">
        <v>33</v>
      </c>
      <c r="I18" s="21" t="s">
        <v>44</v>
      </c>
      <c r="J18" s="22"/>
    </row>
    <row r="19" spans="1:10" s="3" customFormat="1" ht="50.25" customHeight="1" x14ac:dyDescent="0.3">
      <c r="A19" s="13">
        <v>16</v>
      </c>
      <c r="B19" s="24" t="s">
        <v>26</v>
      </c>
      <c r="C19" s="13" t="s">
        <v>23</v>
      </c>
      <c r="D19" s="15">
        <v>50000</v>
      </c>
      <c r="E19" s="16">
        <v>1</v>
      </c>
      <c r="F19" s="24" t="s">
        <v>41</v>
      </c>
      <c r="G19" s="13" t="s">
        <v>27</v>
      </c>
      <c r="H19" s="25" t="s">
        <v>86</v>
      </c>
      <c r="I19" s="21" t="s">
        <v>44</v>
      </c>
      <c r="J19" s="22"/>
    </row>
    <row r="20" spans="1:10" s="3" customFormat="1" ht="50.25" customHeight="1" x14ac:dyDescent="0.3">
      <c r="A20" s="13">
        <v>17</v>
      </c>
      <c r="B20" s="14" t="s">
        <v>24</v>
      </c>
      <c r="C20" s="13" t="s">
        <v>60</v>
      </c>
      <c r="D20" s="15">
        <v>300000</v>
      </c>
      <c r="E20" s="16">
        <v>0.5</v>
      </c>
      <c r="F20" s="17" t="s">
        <v>30</v>
      </c>
      <c r="G20" s="13" t="s">
        <v>27</v>
      </c>
      <c r="H20" s="18" t="s">
        <v>61</v>
      </c>
      <c r="I20" s="19" t="s">
        <v>47</v>
      </c>
      <c r="J20" s="22"/>
    </row>
    <row r="21" spans="1:10" s="3" customFormat="1" ht="50.25" customHeight="1" x14ac:dyDescent="0.3">
      <c r="A21" s="13">
        <v>18</v>
      </c>
      <c r="B21" s="17" t="s">
        <v>72</v>
      </c>
      <c r="C21" s="18" t="s">
        <v>25</v>
      </c>
      <c r="D21" s="15">
        <v>310000</v>
      </c>
      <c r="E21" s="16">
        <v>0.5</v>
      </c>
      <c r="F21" s="14" t="s">
        <v>62</v>
      </c>
      <c r="G21" s="13" t="s">
        <v>27</v>
      </c>
      <c r="H21" s="13" t="s">
        <v>63</v>
      </c>
      <c r="I21" s="21" t="s">
        <v>44</v>
      </c>
      <c r="J21" s="22"/>
    </row>
    <row r="22" spans="1:10" s="3" customFormat="1" ht="77.25" customHeight="1" x14ac:dyDescent="0.3">
      <c r="A22" s="13">
        <v>19</v>
      </c>
      <c r="B22" s="14" t="s">
        <v>64</v>
      </c>
      <c r="C22" s="13" t="s">
        <v>65</v>
      </c>
      <c r="D22" s="15">
        <v>30000</v>
      </c>
      <c r="E22" s="16">
        <v>0.5</v>
      </c>
      <c r="F22" s="14" t="s">
        <v>30</v>
      </c>
      <c r="G22" s="13" t="s">
        <v>29</v>
      </c>
      <c r="H22" s="25" t="s">
        <v>66</v>
      </c>
      <c r="I22" s="19" t="s">
        <v>47</v>
      </c>
      <c r="J22" s="22"/>
    </row>
    <row r="23" spans="1:10" s="3" customFormat="1" ht="50.25" customHeight="1" x14ac:dyDescent="0.3">
      <c r="A23" s="13">
        <v>20</v>
      </c>
      <c r="B23" s="17" t="s">
        <v>74</v>
      </c>
      <c r="C23" s="13" t="s">
        <v>67</v>
      </c>
      <c r="D23" s="15">
        <v>60000</v>
      </c>
      <c r="E23" s="16">
        <v>1</v>
      </c>
      <c r="F23" s="17" t="s">
        <v>77</v>
      </c>
      <c r="G23" s="13" t="s">
        <v>27</v>
      </c>
      <c r="H23" s="18" t="s">
        <v>34</v>
      </c>
      <c r="I23" s="19" t="s">
        <v>47</v>
      </c>
      <c r="J23" s="22"/>
    </row>
    <row r="24" spans="1:10" ht="69" customHeight="1" x14ac:dyDescent="0.3">
      <c r="A24" s="13">
        <v>21</v>
      </c>
      <c r="B24" s="26" t="s">
        <v>75</v>
      </c>
      <c r="C24" s="27" t="s">
        <v>68</v>
      </c>
      <c r="D24" s="28">
        <v>70000</v>
      </c>
      <c r="E24" s="16">
        <v>0.5</v>
      </c>
      <c r="F24" s="14" t="s">
        <v>30</v>
      </c>
      <c r="G24" s="13" t="s">
        <v>27</v>
      </c>
      <c r="H24" s="18" t="s">
        <v>42</v>
      </c>
      <c r="I24" s="19" t="s">
        <v>88</v>
      </c>
      <c r="J24" s="22"/>
    </row>
    <row r="25" spans="1:10" ht="54.75" customHeight="1" x14ac:dyDescent="0.3">
      <c r="A25" s="13">
        <v>22</v>
      </c>
      <c r="B25" s="29" t="s">
        <v>69</v>
      </c>
      <c r="C25" s="27" t="s">
        <v>70</v>
      </c>
      <c r="D25" s="28">
        <v>18000</v>
      </c>
      <c r="E25" s="16">
        <v>0.5</v>
      </c>
      <c r="F25" s="14" t="s">
        <v>30</v>
      </c>
      <c r="G25" s="13" t="s">
        <v>27</v>
      </c>
      <c r="H25" s="18" t="s">
        <v>43</v>
      </c>
      <c r="I25" s="19" t="s">
        <v>47</v>
      </c>
      <c r="J25" s="22"/>
    </row>
    <row r="26" spans="1:10" ht="99.75" customHeight="1" x14ac:dyDescent="0.3">
      <c r="A26" s="13">
        <v>23</v>
      </c>
      <c r="B26" s="26" t="s">
        <v>76</v>
      </c>
      <c r="C26" s="27" t="s">
        <v>71</v>
      </c>
      <c r="D26" s="28">
        <v>630000</v>
      </c>
      <c r="E26" s="16">
        <v>0.5</v>
      </c>
      <c r="F26" s="14" t="s">
        <v>30</v>
      </c>
      <c r="G26" s="13" t="s">
        <v>27</v>
      </c>
      <c r="H26" s="18" t="s">
        <v>87</v>
      </c>
      <c r="I26" s="19" t="s">
        <v>88</v>
      </c>
      <c r="J26" s="22"/>
    </row>
  </sheetData>
  <mergeCells count="1">
    <mergeCell ref="A1:J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31" fitToHeight="0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통보용</vt:lpstr>
      <vt:lpstr>통보용!Print_Area</vt:lpstr>
      <vt:lpstr>통보용!Print_Titles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PC20-32</dc:creator>
  <cp:lastModifiedBy>user</cp:lastModifiedBy>
  <cp:lastPrinted>2020-12-30T04:56:09Z</cp:lastPrinted>
  <dcterms:created xsi:type="dcterms:W3CDTF">2015-01-05T04:32:15Z</dcterms:created>
  <dcterms:modified xsi:type="dcterms:W3CDTF">2021-01-06T02:29:24Z</dcterms:modified>
</cp:coreProperties>
</file>