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27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52" i="1" l="1"/>
  <c r="D52" i="1"/>
  <c r="E29" i="1"/>
  <c r="E53" i="1" s="1"/>
  <c r="D29" i="1"/>
  <c r="D53" i="1" l="1"/>
</calcChain>
</file>

<file path=xl/sharedStrings.xml><?xml version="1.0" encoding="utf-8"?>
<sst xmlns="http://schemas.openxmlformats.org/spreadsheetml/2006/main" count="197" uniqueCount="103">
  <si>
    <t>용   지   조   서</t>
  </si>
  <si>
    <t>실제이용
상황</t>
    <phoneticPr fontId="9" type="noConversion"/>
  </si>
  <si>
    <t>소  유  자</t>
  </si>
  <si>
    <t>관  계  인</t>
  </si>
  <si>
    <t>일련</t>
  </si>
  <si>
    <t>지 번</t>
  </si>
  <si>
    <t>지목</t>
  </si>
  <si>
    <t>지 적</t>
  </si>
  <si>
    <t>편입면적</t>
  </si>
  <si>
    <t>비고</t>
    <phoneticPr fontId="9" type="noConversion"/>
  </si>
  <si>
    <t>번호</t>
  </si>
  <si>
    <r>
      <t>( ㎡</t>
    </r>
    <r>
      <rPr>
        <vertAlign val="superscript"/>
        <sz val="9"/>
        <color indexed="8"/>
        <rFont val="바탕체"/>
        <family val="1"/>
        <charset val="129"/>
      </rPr>
      <t xml:space="preserve"> </t>
    </r>
    <r>
      <rPr>
        <sz val="9"/>
        <color indexed="8"/>
        <rFont val="바탕체"/>
        <family val="1"/>
        <charset val="129"/>
      </rPr>
      <t>)</t>
    </r>
  </si>
  <si>
    <t>면 적</t>
  </si>
  <si>
    <t>성  명</t>
  </si>
  <si>
    <t>주  소</t>
  </si>
  <si>
    <t>권리관계</t>
  </si>
  <si>
    <t>2082-1</t>
  </si>
  <si>
    <t>천</t>
  </si>
  <si>
    <t>국</t>
    <phoneticPr fontId="9" type="noConversion"/>
  </si>
  <si>
    <t>국토교통부</t>
    <phoneticPr fontId="9" type="noConversion"/>
  </si>
  <si>
    <t>935-70</t>
  </si>
  <si>
    <t>철</t>
  </si>
  <si>
    <t>936-36</t>
  </si>
  <si>
    <t>도</t>
  </si>
  <si>
    <t>봉화군</t>
    <phoneticPr fontId="9" type="noConversion"/>
  </si>
  <si>
    <t>936-31</t>
  </si>
  <si>
    <t>김봉달</t>
    <phoneticPr fontId="9" type="noConversion"/>
  </si>
  <si>
    <t>부산 동래구 금사동 76-1</t>
    <phoneticPr fontId="9" type="noConversion"/>
  </si>
  <si>
    <t>935-75</t>
  </si>
  <si>
    <t>935-76</t>
  </si>
  <si>
    <t>전</t>
  </si>
  <si>
    <t>935-64</t>
    <phoneticPr fontId="9" type="noConversion"/>
  </si>
  <si>
    <t>도</t>
    <phoneticPr fontId="9" type="noConversion"/>
  </si>
  <si>
    <t>김민석</t>
    <phoneticPr fontId="9" type="noConversion"/>
  </si>
  <si>
    <t>서울특별시 광진구 구의동 257-57</t>
    <phoneticPr fontId="9" type="noConversion"/>
  </si>
  <si>
    <t>935-139</t>
    <phoneticPr fontId="9" type="noConversion"/>
  </si>
  <si>
    <t>전</t>
    <phoneticPr fontId="9" type="noConversion"/>
  </si>
  <si>
    <t>935-60</t>
  </si>
  <si>
    <t>대</t>
  </si>
  <si>
    <t>935-65</t>
    <phoneticPr fontId="9" type="noConversion"/>
  </si>
  <si>
    <t>대</t>
    <phoneticPr fontId="9" type="noConversion"/>
  </si>
  <si>
    <t>장용택</t>
    <phoneticPr fontId="9" type="noConversion"/>
  </si>
  <si>
    <t>봉화군 소천면 분천1길 6-21</t>
    <phoneticPr fontId="9" type="noConversion"/>
  </si>
  <si>
    <t>935-66</t>
  </si>
  <si>
    <t>이종태</t>
    <phoneticPr fontId="9" type="noConversion"/>
  </si>
  <si>
    <t>경상북도 봉화군 소천면 분천리 935-12</t>
    <phoneticPr fontId="9" type="noConversion"/>
  </si>
  <si>
    <t>935-6</t>
  </si>
  <si>
    <t>935-134</t>
  </si>
  <si>
    <t>1143-1</t>
  </si>
  <si>
    <t>1144-12</t>
  </si>
  <si>
    <t>1144-11</t>
  </si>
  <si>
    <t>934-12</t>
  </si>
  <si>
    <t>934-8</t>
    <phoneticPr fontId="9" type="noConversion"/>
  </si>
  <si>
    <t>홍우지</t>
    <phoneticPr fontId="9" type="noConversion"/>
  </si>
  <si>
    <t>경상북도 포항시 남구 오천읍 문덕리 391-1 국민드림빌8차 101-307</t>
    <phoneticPr fontId="9" type="noConversion"/>
  </si>
  <si>
    <t>934-1</t>
  </si>
  <si>
    <t>934-3</t>
  </si>
  <si>
    <t>934-4</t>
    <phoneticPr fontId="9" type="noConversion"/>
  </si>
  <si>
    <t>935-141</t>
  </si>
  <si>
    <t>권연복</t>
    <phoneticPr fontId="9" type="noConversion"/>
  </si>
  <si>
    <t>경상북도 봉화군 소천면 분천리 935-141</t>
    <phoneticPr fontId="9" type="noConversion"/>
  </si>
  <si>
    <t>1157-1</t>
  </si>
  <si>
    <t>소   계</t>
  </si>
  <si>
    <t>935-146</t>
  </si>
  <si>
    <t>김병한</t>
    <phoneticPr fontId="9" type="noConversion"/>
  </si>
  <si>
    <t>경상북도 봉화군 소천면 분천리 936-34</t>
    <phoneticPr fontId="9" type="noConversion"/>
  </si>
  <si>
    <t>935-133</t>
  </si>
  <si>
    <t>935-148</t>
  </si>
  <si>
    <t>935-149</t>
  </si>
  <si>
    <t>935-150</t>
  </si>
  <si>
    <t>허준호</t>
    <phoneticPr fontId="9" type="noConversion"/>
  </si>
  <si>
    <t>경상북도 봉화군 소천면 분천리 945</t>
    <phoneticPr fontId="9" type="noConversion"/>
  </si>
  <si>
    <t>940-9</t>
  </si>
  <si>
    <t>2107-7</t>
    <phoneticPr fontId="13" type="noConversion"/>
  </si>
  <si>
    <t>도</t>
    <phoneticPr fontId="13" type="noConversion"/>
  </si>
  <si>
    <t>935-9</t>
    <phoneticPr fontId="13" type="noConversion"/>
  </si>
  <si>
    <t>전</t>
    <phoneticPr fontId="13" type="noConversion"/>
  </si>
  <si>
    <t>이완수</t>
    <phoneticPr fontId="9" type="noConversion"/>
  </si>
  <si>
    <t>서울특별시 양천구 신정동 1029-42</t>
    <phoneticPr fontId="9" type="noConversion"/>
  </si>
  <si>
    <t>940-8</t>
    <phoneticPr fontId="13" type="noConversion"/>
  </si>
  <si>
    <t>940-5</t>
    <phoneticPr fontId="13" type="noConversion"/>
  </si>
  <si>
    <t>944-3</t>
    <phoneticPr fontId="9" type="noConversion"/>
  </si>
  <si>
    <t>945-2</t>
  </si>
  <si>
    <t>947-4</t>
  </si>
  <si>
    <t>임</t>
  </si>
  <si>
    <t>경상북도</t>
    <phoneticPr fontId="9" type="noConversion"/>
  </si>
  <si>
    <t>김현구</t>
    <phoneticPr fontId="9" type="noConversion"/>
  </si>
  <si>
    <t>대구광역시 서구 내당동 221-29</t>
    <phoneticPr fontId="9" type="noConversion"/>
  </si>
  <si>
    <t>경상북도 봉화군 소천면 분천리 935-10</t>
    <phoneticPr fontId="9" type="noConversion"/>
  </si>
  <si>
    <t>838-1</t>
  </si>
  <si>
    <t>이헌호</t>
    <phoneticPr fontId="9" type="noConversion"/>
  </si>
  <si>
    <t>분천리</t>
    <phoneticPr fontId="9" type="noConversion"/>
  </si>
  <si>
    <t>979-3</t>
    <phoneticPr fontId="13" type="noConversion"/>
  </si>
  <si>
    <t>979-1</t>
    <phoneticPr fontId="13" type="noConversion"/>
  </si>
  <si>
    <t>황성구</t>
    <phoneticPr fontId="9" type="noConversion"/>
  </si>
  <si>
    <t>영주시 휴천동 666-2</t>
    <phoneticPr fontId="9" type="noConversion"/>
  </si>
  <si>
    <t>합   계</t>
    <phoneticPr fontId="9" type="noConversion"/>
  </si>
  <si>
    <t>홍성균</t>
    <phoneticPr fontId="4" type="noConversion"/>
  </si>
  <si>
    <t>부천시 원미구 중동 1052 중흥마을 623동 902호</t>
    <phoneticPr fontId="4" type="noConversion"/>
  </si>
  <si>
    <t>홍성철</t>
    <phoneticPr fontId="4" type="noConversion"/>
  </si>
  <si>
    <t>홍오월</t>
    <phoneticPr fontId="4" type="noConversion"/>
  </si>
  <si>
    <t>천안시 직산읍 모시리 206-13 우성아파트 103동 1011호</t>
    <phoneticPr fontId="4" type="noConversion"/>
  </si>
  <si>
    <t>고양시 일산서구 탄현동 121 큰마을대림아파트 126동 202호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</si>
</sst>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_-* #,##0.0_-;\-* #,##0.0_-;_-* &quot;-&quot;_-;_-@_-"/>
    <numFmt numFmtId="177" formatCode="#,##0_);[Red]\(#,##0\)"/>
    <numFmt numFmtId="178" formatCode="#,##0_ "/>
    <numFmt numFmtId="179" formatCode="0_);[Red]\(0\)"/>
    <numFmt numFmtId="180" formatCode="#,##0;[Red]#,##0"/>
    <numFmt numFmtId="181" formatCode="0.0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8"/>
      <name val="맑은 고딕"/>
      <family val="2"/>
      <charset val="129"/>
      <scheme val="minor"/>
    </font>
    <font>
      <sz val="9"/>
      <name val="바탕체"/>
      <family val="1"/>
      <charset val="129"/>
    </font>
    <font>
      <sz val="6"/>
      <name val="바탕체"/>
      <family val="1"/>
      <charset val="129"/>
    </font>
    <font>
      <b/>
      <sz val="10"/>
      <name val="바탕체"/>
      <family val="1"/>
      <charset val="129"/>
    </font>
    <font>
      <sz val="9"/>
      <color theme="1"/>
      <name val="바탕체"/>
      <family val="1"/>
      <charset val="129"/>
    </font>
    <font>
      <sz val="8"/>
      <name val="돋움"/>
      <family val="3"/>
      <charset val="129"/>
    </font>
    <font>
      <vertAlign val="superscript"/>
      <sz val="9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b/>
      <sz val="9"/>
      <color theme="1"/>
      <name val="바탕체"/>
      <family val="1"/>
      <charset val="129"/>
    </font>
    <font>
      <sz val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</cellStyleXfs>
  <cellXfs count="74">
    <xf numFmtId="0" fontId="0" fillId="0" borderId="0" xfId="0">
      <alignment vertical="center"/>
    </xf>
    <xf numFmtId="0" fontId="3" fillId="0" borderId="0" xfId="2" applyFont="1" applyFill="1" applyAlignment="1" applyProtection="1">
      <alignment horizontal="centerContinuous" wrapText="1"/>
    </xf>
    <xf numFmtId="49" fontId="5" fillId="0" borderId="0" xfId="2" applyNumberFormat="1" applyFont="1" applyFill="1" applyAlignment="1" applyProtection="1">
      <alignment horizontal="centerContinuous" wrapText="1"/>
    </xf>
    <xf numFmtId="0" fontId="5" fillId="0" borderId="0" xfId="2" applyFont="1" applyFill="1" applyAlignment="1" applyProtection="1">
      <alignment horizontal="centerContinuous" wrapText="1"/>
    </xf>
    <xf numFmtId="176" fontId="5" fillId="0" borderId="0" xfId="2" applyNumberFormat="1" applyFont="1" applyFill="1" applyAlignment="1" applyProtection="1">
      <alignment horizontal="centerContinuous" wrapText="1"/>
    </xf>
    <xf numFmtId="177" fontId="5" fillId="0" borderId="0" xfId="2" applyNumberFormat="1" applyFont="1" applyFill="1" applyAlignment="1" applyProtection="1">
      <alignment horizontal="centerContinuous" wrapText="1"/>
    </xf>
    <xf numFmtId="178" fontId="5" fillId="0" borderId="0" xfId="2" applyNumberFormat="1" applyFont="1" applyFill="1" applyAlignment="1" applyProtection="1">
      <alignment horizontal="centerContinuous" wrapText="1"/>
    </xf>
    <xf numFmtId="177" fontId="6" fillId="0" borderId="0" xfId="2" applyNumberFormat="1" applyFont="1" applyFill="1" applyAlignment="1" applyProtection="1">
      <alignment horizontal="centerContinuous" wrapText="1"/>
    </xf>
    <xf numFmtId="177" fontId="5" fillId="0" borderId="0" xfId="2" applyNumberFormat="1" applyFont="1" applyFill="1" applyAlignment="1" applyProtection="1">
      <alignment horizontal="right" wrapText="1"/>
    </xf>
    <xf numFmtId="0" fontId="5" fillId="0" borderId="0" xfId="2" applyFont="1" applyFill="1" applyAlignment="1" applyProtection="1">
      <alignment wrapText="1"/>
    </xf>
    <xf numFmtId="0" fontId="7" fillId="0" borderId="1" xfId="2" applyFont="1" applyFill="1" applyBorder="1" applyAlignment="1" applyProtection="1">
      <alignment wrapText="1"/>
    </xf>
    <xf numFmtId="0" fontId="7" fillId="0" borderId="1" xfId="2" applyFont="1" applyFill="1" applyBorder="1" applyAlignment="1" applyProtection="1">
      <alignment horizontal="right" wrapText="1"/>
    </xf>
    <xf numFmtId="0" fontId="8" fillId="0" borderId="2" xfId="2" applyFont="1" applyFill="1" applyBorder="1" applyAlignment="1" applyProtection="1">
      <alignment wrapText="1"/>
    </xf>
    <xf numFmtId="49" fontId="8" fillId="0" borderId="3" xfId="2" applyNumberFormat="1" applyFont="1" applyFill="1" applyBorder="1" applyAlignment="1" applyProtection="1">
      <alignment wrapText="1"/>
    </xf>
    <xf numFmtId="0" fontId="8" fillId="0" borderId="3" xfId="2" applyFont="1" applyFill="1" applyBorder="1" applyAlignment="1" applyProtection="1">
      <alignment wrapText="1"/>
    </xf>
    <xf numFmtId="176" fontId="8" fillId="0" borderId="3" xfId="2" applyNumberFormat="1" applyFont="1" applyFill="1" applyBorder="1" applyAlignment="1" applyProtection="1">
      <alignment wrapText="1"/>
    </xf>
    <xf numFmtId="177" fontId="8" fillId="0" borderId="3" xfId="2" applyNumberFormat="1" applyFont="1" applyFill="1" applyBorder="1" applyAlignment="1" applyProtection="1">
      <alignment horizontal="center" wrapText="1"/>
    </xf>
    <xf numFmtId="0" fontId="8" fillId="0" borderId="3" xfId="2" applyFont="1" applyFill="1" applyBorder="1" applyAlignment="1" applyProtection="1">
      <alignment horizontal="center" vertical="center" wrapText="1"/>
    </xf>
    <xf numFmtId="0" fontId="8" fillId="0" borderId="4" xfId="2" applyFont="1" applyFill="1" applyBorder="1" applyAlignment="1" applyProtection="1">
      <alignment horizontal="center" vertical="center" wrapText="1"/>
    </xf>
    <xf numFmtId="0" fontId="8" fillId="0" borderId="5" xfId="2" applyFont="1" applyFill="1" applyBorder="1" applyAlignment="1" applyProtection="1">
      <alignment horizontal="center" vertical="center" wrapText="1"/>
    </xf>
    <xf numFmtId="0" fontId="8" fillId="0" borderId="6" xfId="2" applyFont="1" applyFill="1" applyBorder="1" applyAlignment="1" applyProtection="1">
      <alignment horizontal="center" vertical="center" wrapText="1"/>
    </xf>
    <xf numFmtId="177" fontId="8" fillId="0" borderId="7" xfId="2" applyNumberFormat="1" applyFont="1" applyFill="1" applyBorder="1" applyAlignment="1" applyProtection="1">
      <alignment wrapText="1"/>
    </xf>
    <xf numFmtId="0" fontId="8" fillId="0" borderId="8" xfId="2" applyFont="1" applyFill="1" applyBorder="1" applyAlignment="1" applyProtection="1">
      <alignment horizontal="center" vertical="top" wrapText="1"/>
    </xf>
    <xf numFmtId="49" fontId="8" fillId="0" borderId="9" xfId="2" applyNumberFormat="1" applyFont="1" applyFill="1" applyBorder="1" applyAlignment="1" applyProtection="1">
      <alignment horizontal="center" vertical="center" wrapText="1"/>
    </xf>
    <xf numFmtId="0" fontId="8" fillId="0" borderId="9" xfId="2" applyFont="1" applyFill="1" applyBorder="1" applyAlignment="1" applyProtection="1">
      <alignment horizontal="center" vertical="center" wrapText="1"/>
    </xf>
    <xf numFmtId="176" fontId="8" fillId="0" borderId="9" xfId="2" applyNumberFormat="1" applyFont="1" applyFill="1" applyBorder="1" applyAlignment="1" applyProtection="1">
      <alignment horizontal="center" vertical="center" wrapText="1"/>
    </xf>
    <xf numFmtId="177" fontId="8" fillId="0" borderId="9" xfId="2" applyNumberFormat="1" applyFont="1" applyFill="1" applyBorder="1" applyAlignment="1" applyProtection="1">
      <alignment horizontal="center" vertical="center" wrapText="1"/>
    </xf>
    <xf numFmtId="0" fontId="8" fillId="0" borderId="9" xfId="2" applyFont="1" applyFill="1" applyBorder="1" applyAlignment="1" applyProtection="1">
      <alignment horizontal="center" vertical="center" wrapText="1"/>
    </xf>
    <xf numFmtId="0" fontId="8" fillId="0" borderId="10" xfId="2" applyFont="1" applyFill="1" applyBorder="1" applyAlignment="1" applyProtection="1">
      <alignment horizontal="center" vertical="center" wrapText="1"/>
    </xf>
    <xf numFmtId="0" fontId="8" fillId="0" borderId="11" xfId="2" applyFont="1" applyFill="1" applyBorder="1" applyAlignment="1" applyProtection="1">
      <alignment horizontal="center" vertical="center" wrapText="1"/>
    </xf>
    <xf numFmtId="0" fontId="8" fillId="0" borderId="12" xfId="2" applyFont="1" applyFill="1" applyBorder="1" applyAlignment="1" applyProtection="1">
      <alignment horizontal="center" vertical="center" wrapText="1"/>
    </xf>
    <xf numFmtId="177" fontId="8" fillId="0" borderId="13" xfId="2" applyNumberFormat="1" applyFont="1" applyFill="1" applyBorder="1" applyAlignment="1" applyProtection="1">
      <alignment horizontal="center" vertical="center" wrapText="1"/>
    </xf>
    <xf numFmtId="0" fontId="8" fillId="0" borderId="14" xfId="2" applyFont="1" applyFill="1" applyBorder="1" applyAlignment="1" applyProtection="1">
      <alignment horizontal="center" vertical="top" wrapText="1"/>
    </xf>
    <xf numFmtId="49" fontId="8" fillId="0" borderId="15" xfId="2" applyNumberFormat="1" applyFont="1" applyFill="1" applyBorder="1" applyAlignment="1" applyProtection="1">
      <alignment wrapText="1"/>
    </xf>
    <xf numFmtId="0" fontId="8" fillId="0" borderId="15" xfId="2" applyFont="1" applyFill="1" applyBorder="1" applyAlignment="1" applyProtection="1">
      <alignment wrapText="1"/>
    </xf>
    <xf numFmtId="176" fontId="8" fillId="0" borderId="15" xfId="2" applyNumberFormat="1" applyFont="1" applyFill="1" applyBorder="1" applyAlignment="1" applyProtection="1">
      <alignment horizontal="center" vertical="center" wrapText="1"/>
    </xf>
    <xf numFmtId="177" fontId="8" fillId="0" borderId="15" xfId="2" applyNumberFormat="1" applyFont="1" applyFill="1" applyBorder="1" applyAlignment="1" applyProtection="1">
      <alignment horizontal="center" vertical="center" wrapText="1"/>
    </xf>
    <xf numFmtId="0" fontId="8" fillId="0" borderId="16" xfId="2" applyFont="1" applyFill="1" applyBorder="1" applyAlignment="1" applyProtection="1">
      <alignment horizontal="center" vertical="center" wrapText="1"/>
    </xf>
    <xf numFmtId="177" fontId="8" fillId="0" borderId="17" xfId="2" applyNumberFormat="1" applyFont="1" applyFill="1" applyBorder="1" applyAlignment="1" applyProtection="1">
      <alignment horizontal="center" vertical="top" wrapText="1"/>
    </xf>
    <xf numFmtId="1" fontId="8" fillId="0" borderId="18" xfId="0" applyNumberFormat="1" applyFont="1" applyFill="1" applyBorder="1" applyAlignment="1">
      <alignment horizontal="center" vertical="center" wrapText="1"/>
    </xf>
    <xf numFmtId="49" fontId="8" fillId="0" borderId="18" xfId="0" applyNumberFormat="1" applyFont="1" applyFill="1" applyBorder="1" applyAlignment="1">
      <alignment horizontal="center" vertical="center"/>
    </xf>
    <xf numFmtId="176" fontId="8" fillId="0" borderId="18" xfId="1" applyNumberFormat="1" applyFont="1" applyFill="1" applyBorder="1" applyAlignment="1">
      <alignment horizontal="right" vertical="center"/>
    </xf>
    <xf numFmtId="0" fontId="12" fillId="0" borderId="18" xfId="1" applyNumberFormat="1" applyFont="1" applyFill="1" applyBorder="1" applyAlignment="1">
      <alignment vertical="center"/>
    </xf>
    <xf numFmtId="179" fontId="8" fillId="0" borderId="18" xfId="0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178" fontId="8" fillId="0" borderId="18" xfId="0" applyNumberFormat="1" applyFont="1" applyFill="1" applyBorder="1" applyAlignment="1">
      <alignment horizontal="center" vertical="center" wrapText="1"/>
    </xf>
    <xf numFmtId="177" fontId="8" fillId="0" borderId="18" xfId="0" applyNumberFormat="1" applyFont="1" applyFill="1" applyBorder="1" applyAlignment="1">
      <alignment horizontal="center" vertical="center" wrapText="1"/>
    </xf>
    <xf numFmtId="1" fontId="8" fillId="0" borderId="18" xfId="0" quotePrefix="1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/>
    </xf>
    <xf numFmtId="0" fontId="12" fillId="0" borderId="19" xfId="2" applyFont="1" applyFill="1" applyBorder="1" applyAlignment="1" applyProtection="1">
      <alignment horizontal="center" vertical="center" wrapText="1"/>
    </xf>
    <xf numFmtId="0" fontId="12" fillId="0" borderId="20" xfId="2" applyFont="1" applyFill="1" applyBorder="1" applyAlignment="1" applyProtection="1">
      <alignment horizontal="center" vertical="center" wrapText="1"/>
    </xf>
    <xf numFmtId="0" fontId="12" fillId="0" borderId="21" xfId="2" applyFont="1" applyFill="1" applyBorder="1" applyAlignment="1" applyProtection="1">
      <alignment horizontal="center" vertical="center" wrapText="1"/>
    </xf>
    <xf numFmtId="176" fontId="12" fillId="0" borderId="18" xfId="2" applyNumberFormat="1" applyFont="1" applyFill="1" applyBorder="1" applyAlignment="1" applyProtection="1">
      <alignment horizontal="center" vertical="center" wrapText="1"/>
    </xf>
    <xf numFmtId="177" fontId="12" fillId="0" borderId="18" xfId="2" applyNumberFormat="1" applyFont="1" applyFill="1" applyBorder="1" applyAlignment="1" applyProtection="1">
      <alignment horizontal="right" vertical="center" wrapText="1"/>
    </xf>
    <xf numFmtId="0" fontId="12" fillId="0" borderId="18" xfId="2" applyFont="1" applyFill="1" applyBorder="1" applyAlignment="1" applyProtection="1">
      <alignment horizontal="center" vertical="center" wrapText="1"/>
    </xf>
    <xf numFmtId="180" fontId="12" fillId="0" borderId="18" xfId="2" applyNumberFormat="1" applyFont="1" applyFill="1" applyBorder="1" applyAlignment="1" applyProtection="1">
      <alignment horizontal="right" vertical="center" wrapText="1"/>
    </xf>
    <xf numFmtId="181" fontId="12" fillId="0" borderId="18" xfId="1" applyNumberFormat="1" applyFont="1" applyFill="1" applyBorder="1" applyAlignment="1">
      <alignment vertical="center"/>
    </xf>
    <xf numFmtId="176" fontId="8" fillId="0" borderId="18" xfId="0" applyNumberFormat="1" applyFont="1" applyFill="1" applyBorder="1" applyAlignment="1">
      <alignment horizontal="right" vertical="center"/>
    </xf>
    <xf numFmtId="181" fontId="12" fillId="0" borderId="18" xfId="0" applyNumberFormat="1" applyFont="1" applyFill="1" applyBorder="1" applyAlignment="1">
      <alignment vertical="center"/>
    </xf>
    <xf numFmtId="41" fontId="12" fillId="0" borderId="18" xfId="2" applyNumberFormat="1" applyFont="1" applyFill="1" applyBorder="1" applyAlignment="1" applyProtection="1">
      <alignment horizontal="center" vertical="center" wrapText="1"/>
    </xf>
    <xf numFmtId="1" fontId="8" fillId="0" borderId="22" xfId="0" applyNumberFormat="1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/>
    </xf>
    <xf numFmtId="176" fontId="8" fillId="0" borderId="22" xfId="1" applyNumberFormat="1" applyFont="1" applyFill="1" applyBorder="1" applyAlignment="1">
      <alignment horizontal="right" vertical="center"/>
    </xf>
    <xf numFmtId="181" fontId="12" fillId="0" borderId="22" xfId="1" applyNumberFormat="1" applyFont="1" applyFill="1" applyBorder="1" applyAlignment="1">
      <alignment vertical="center"/>
    </xf>
    <xf numFmtId="179" fontId="8" fillId="0" borderId="22" xfId="0" applyNumberFormat="1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1" fontId="8" fillId="0" borderId="23" xfId="0" applyNumberFormat="1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/>
    </xf>
    <xf numFmtId="179" fontId="8" fillId="0" borderId="23" xfId="0" applyNumberFormat="1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1" fontId="8" fillId="0" borderId="24" xfId="0" applyNumberFormat="1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/>
    </xf>
    <xf numFmtId="179" fontId="8" fillId="0" borderId="24" xfId="0" applyNumberFormat="1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_용지조서(1)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view="pageBreakPreview" zoomScaleNormal="100" zoomScaleSheetLayoutView="100" workbookViewId="0">
      <selection activeCell="J44" sqref="J44"/>
    </sheetView>
  </sheetViews>
  <sheetFormatPr defaultRowHeight="16.5" x14ac:dyDescent="0.3"/>
  <cols>
    <col min="1" max="1" width="9.125" bestFit="1" customWidth="1"/>
    <col min="4" max="4" width="11.125" bestFit="1" customWidth="1"/>
    <col min="5" max="5" width="9.125" bestFit="1" customWidth="1"/>
    <col min="9" max="9" width="28.5" customWidth="1"/>
    <col min="11" max="11" width="33.375" customWidth="1"/>
  </cols>
  <sheetData>
    <row r="1" spans="1:13" ht="27" x14ac:dyDescent="0.3">
      <c r="A1" s="1" t="s">
        <v>0</v>
      </c>
      <c r="B1" s="2"/>
      <c r="C1" s="3"/>
      <c r="D1" s="4"/>
      <c r="E1" s="5"/>
      <c r="F1" s="3"/>
      <c r="G1" s="3"/>
      <c r="H1" s="3"/>
      <c r="I1" s="3"/>
      <c r="J1" s="3"/>
      <c r="K1" s="3"/>
      <c r="L1" s="6"/>
      <c r="M1" s="7"/>
    </row>
    <row r="2" spans="1:13" x14ac:dyDescent="0.15">
      <c r="A2" s="3"/>
      <c r="B2" s="2"/>
      <c r="C2" s="3"/>
      <c r="D2" s="4"/>
      <c r="E2" s="8"/>
      <c r="F2" s="9"/>
      <c r="G2" s="9"/>
      <c r="H2" s="9"/>
      <c r="I2" s="9"/>
      <c r="J2" s="10"/>
      <c r="K2" s="11"/>
      <c r="L2" s="11"/>
      <c r="M2" s="11"/>
    </row>
    <row r="3" spans="1:13" x14ac:dyDescent="0.15">
      <c r="A3" s="12"/>
      <c r="B3" s="13"/>
      <c r="C3" s="14"/>
      <c r="D3" s="15"/>
      <c r="E3" s="16"/>
      <c r="F3" s="17" t="s">
        <v>1</v>
      </c>
      <c r="G3" s="17"/>
      <c r="H3" s="18" t="s">
        <v>2</v>
      </c>
      <c r="I3" s="19"/>
      <c r="J3" s="18" t="s">
        <v>3</v>
      </c>
      <c r="K3" s="20"/>
      <c r="L3" s="19"/>
      <c r="M3" s="21"/>
    </row>
    <row r="4" spans="1:13" x14ac:dyDescent="0.3">
      <c r="A4" s="22" t="s">
        <v>4</v>
      </c>
      <c r="B4" s="23" t="s">
        <v>5</v>
      </c>
      <c r="C4" s="24" t="s">
        <v>6</v>
      </c>
      <c r="D4" s="25" t="s">
        <v>7</v>
      </c>
      <c r="E4" s="26" t="s">
        <v>8</v>
      </c>
      <c r="F4" s="27"/>
      <c r="G4" s="27"/>
      <c r="H4" s="28"/>
      <c r="I4" s="29"/>
      <c r="J4" s="28"/>
      <c r="K4" s="30"/>
      <c r="L4" s="29"/>
      <c r="M4" s="31" t="s">
        <v>9</v>
      </c>
    </row>
    <row r="5" spans="1:13" x14ac:dyDescent="0.15">
      <c r="A5" s="32" t="s">
        <v>10</v>
      </c>
      <c r="B5" s="33"/>
      <c r="C5" s="34"/>
      <c r="D5" s="35" t="s">
        <v>11</v>
      </c>
      <c r="E5" s="36" t="s">
        <v>11</v>
      </c>
      <c r="F5" s="37" t="s">
        <v>6</v>
      </c>
      <c r="G5" s="37" t="s">
        <v>12</v>
      </c>
      <c r="H5" s="37" t="s">
        <v>13</v>
      </c>
      <c r="I5" s="37" t="s">
        <v>14</v>
      </c>
      <c r="J5" s="37" t="s">
        <v>13</v>
      </c>
      <c r="K5" s="37" t="s">
        <v>14</v>
      </c>
      <c r="L5" s="37" t="s">
        <v>15</v>
      </c>
      <c r="M5" s="38"/>
    </row>
    <row r="6" spans="1:13" ht="24.95" customHeight="1" x14ac:dyDescent="0.3">
      <c r="A6" s="39">
        <v>1</v>
      </c>
      <c r="B6" s="40" t="s">
        <v>16</v>
      </c>
      <c r="C6" s="40" t="s">
        <v>17</v>
      </c>
      <c r="D6" s="41">
        <v>533722</v>
      </c>
      <c r="E6" s="42">
        <v>7184.74</v>
      </c>
      <c r="F6" s="43"/>
      <c r="G6" s="43"/>
      <c r="H6" s="44" t="s">
        <v>18</v>
      </c>
      <c r="I6" s="44" t="s">
        <v>19</v>
      </c>
      <c r="J6" s="44"/>
      <c r="K6" s="44"/>
      <c r="L6" s="45"/>
      <c r="M6" s="46"/>
    </row>
    <row r="7" spans="1:13" ht="24.95" customHeight="1" x14ac:dyDescent="0.3">
      <c r="A7" s="47">
        <v>2</v>
      </c>
      <c r="B7" s="40" t="s">
        <v>20</v>
      </c>
      <c r="C7" s="40" t="s">
        <v>21</v>
      </c>
      <c r="D7" s="41">
        <v>416.9</v>
      </c>
      <c r="E7" s="42">
        <v>21.81</v>
      </c>
      <c r="F7" s="43"/>
      <c r="G7" s="43"/>
      <c r="H7" s="44" t="s">
        <v>18</v>
      </c>
      <c r="I7" s="44" t="s">
        <v>19</v>
      </c>
      <c r="J7" s="44"/>
      <c r="K7" s="44"/>
      <c r="L7" s="45"/>
      <c r="M7" s="46"/>
    </row>
    <row r="8" spans="1:13" ht="24.95" customHeight="1" x14ac:dyDescent="0.3">
      <c r="A8" s="39">
        <v>3</v>
      </c>
      <c r="B8" s="40" t="s">
        <v>22</v>
      </c>
      <c r="C8" s="40" t="s">
        <v>23</v>
      </c>
      <c r="D8" s="41">
        <v>10</v>
      </c>
      <c r="E8" s="42">
        <v>9.34</v>
      </c>
      <c r="F8" s="43"/>
      <c r="G8" s="43"/>
      <c r="H8" s="44" t="s">
        <v>18</v>
      </c>
      <c r="I8" s="44" t="s">
        <v>24</v>
      </c>
      <c r="J8" s="44"/>
      <c r="K8" s="44"/>
      <c r="L8" s="45"/>
      <c r="M8" s="46"/>
    </row>
    <row r="9" spans="1:13" ht="24.95" customHeight="1" x14ac:dyDescent="0.3">
      <c r="A9" s="39">
        <v>4</v>
      </c>
      <c r="B9" s="40" t="s">
        <v>25</v>
      </c>
      <c r="C9" s="48" t="s">
        <v>23</v>
      </c>
      <c r="D9" s="41">
        <v>73</v>
      </c>
      <c r="E9" s="42">
        <v>72.900000000000006</v>
      </c>
      <c r="F9" s="43"/>
      <c r="G9" s="43"/>
      <c r="H9" s="44" t="s">
        <v>26</v>
      </c>
      <c r="I9" s="44" t="s">
        <v>27</v>
      </c>
      <c r="J9" s="44"/>
      <c r="K9" s="44"/>
      <c r="L9" s="45"/>
      <c r="M9" s="46"/>
    </row>
    <row r="10" spans="1:13" ht="24.95" customHeight="1" x14ac:dyDescent="0.3">
      <c r="A10" s="47">
        <v>5</v>
      </c>
      <c r="B10" s="40" t="s">
        <v>28</v>
      </c>
      <c r="C10" s="48" t="s">
        <v>23</v>
      </c>
      <c r="D10" s="41">
        <v>291.10000000000002</v>
      </c>
      <c r="E10" s="42">
        <v>281.61</v>
      </c>
      <c r="F10" s="43"/>
      <c r="G10" s="43"/>
      <c r="H10" s="44" t="s">
        <v>18</v>
      </c>
      <c r="I10" s="44" t="s">
        <v>19</v>
      </c>
      <c r="J10" s="44"/>
      <c r="K10" s="44"/>
      <c r="L10" s="45"/>
      <c r="M10" s="46"/>
    </row>
    <row r="11" spans="1:13" ht="24.95" customHeight="1" x14ac:dyDescent="0.3">
      <c r="A11" s="39">
        <v>6</v>
      </c>
      <c r="B11" s="48" t="s">
        <v>29</v>
      </c>
      <c r="C11" s="48" t="s">
        <v>30</v>
      </c>
      <c r="D11" s="41">
        <v>51</v>
      </c>
      <c r="E11" s="42">
        <v>9.75</v>
      </c>
      <c r="F11" s="43"/>
      <c r="G11" s="43"/>
      <c r="H11" s="44" t="s">
        <v>18</v>
      </c>
      <c r="I11" s="44" t="s">
        <v>24</v>
      </c>
      <c r="J11" s="44"/>
      <c r="K11" s="44"/>
      <c r="L11" s="45"/>
      <c r="M11" s="46"/>
    </row>
    <row r="12" spans="1:13" ht="24.95" customHeight="1" x14ac:dyDescent="0.3">
      <c r="A12" s="39">
        <v>7</v>
      </c>
      <c r="B12" s="48" t="s">
        <v>31</v>
      </c>
      <c r="C12" s="48" t="s">
        <v>32</v>
      </c>
      <c r="D12" s="41">
        <v>26</v>
      </c>
      <c r="E12" s="42">
        <v>26</v>
      </c>
      <c r="F12" s="43"/>
      <c r="G12" s="43"/>
      <c r="H12" s="44" t="s">
        <v>33</v>
      </c>
      <c r="I12" s="44" t="s">
        <v>34</v>
      </c>
      <c r="J12" s="44"/>
      <c r="K12" s="44"/>
      <c r="L12" s="45"/>
      <c r="M12" s="46"/>
    </row>
    <row r="13" spans="1:13" ht="24.95" customHeight="1" x14ac:dyDescent="0.3">
      <c r="A13" s="47">
        <v>8</v>
      </c>
      <c r="B13" s="48" t="s">
        <v>35</v>
      </c>
      <c r="C13" s="48" t="s">
        <v>36</v>
      </c>
      <c r="D13" s="41">
        <v>3</v>
      </c>
      <c r="E13" s="42">
        <v>3</v>
      </c>
      <c r="F13" s="43"/>
      <c r="G13" s="43"/>
      <c r="H13" s="44" t="s">
        <v>33</v>
      </c>
      <c r="I13" s="44" t="s">
        <v>34</v>
      </c>
      <c r="J13" s="44"/>
      <c r="K13" s="44"/>
      <c r="L13" s="45"/>
      <c r="M13" s="46"/>
    </row>
    <row r="14" spans="1:13" ht="24.95" customHeight="1" x14ac:dyDescent="0.3">
      <c r="A14" s="39">
        <v>9</v>
      </c>
      <c r="B14" s="48" t="s">
        <v>37</v>
      </c>
      <c r="C14" s="48" t="s">
        <v>38</v>
      </c>
      <c r="D14" s="41">
        <v>89</v>
      </c>
      <c r="E14" s="42">
        <v>7.52</v>
      </c>
      <c r="F14" s="43"/>
      <c r="G14" s="43"/>
      <c r="H14" s="44" t="s">
        <v>18</v>
      </c>
      <c r="I14" s="44" t="s">
        <v>24</v>
      </c>
      <c r="J14" s="44"/>
      <c r="K14" s="44"/>
      <c r="L14" s="45"/>
      <c r="M14" s="46"/>
    </row>
    <row r="15" spans="1:13" ht="24.95" customHeight="1" x14ac:dyDescent="0.3">
      <c r="A15" s="39">
        <v>10</v>
      </c>
      <c r="B15" s="48" t="s">
        <v>39</v>
      </c>
      <c r="C15" s="48" t="s">
        <v>40</v>
      </c>
      <c r="D15" s="41">
        <v>211.1</v>
      </c>
      <c r="E15" s="42">
        <v>211.1</v>
      </c>
      <c r="F15" s="43"/>
      <c r="G15" s="43"/>
      <c r="H15" s="44" t="s">
        <v>41</v>
      </c>
      <c r="I15" s="44" t="s">
        <v>42</v>
      </c>
      <c r="J15" s="44"/>
      <c r="K15" s="44"/>
      <c r="L15" s="45"/>
      <c r="M15" s="46"/>
    </row>
    <row r="16" spans="1:13" ht="24.95" customHeight="1" x14ac:dyDescent="0.3">
      <c r="A16" s="47">
        <v>11</v>
      </c>
      <c r="B16" s="48" t="s">
        <v>43</v>
      </c>
      <c r="C16" s="48" t="s">
        <v>30</v>
      </c>
      <c r="D16" s="41">
        <v>277.10000000000002</v>
      </c>
      <c r="E16" s="42">
        <v>12.7</v>
      </c>
      <c r="F16" s="43"/>
      <c r="G16" s="43"/>
      <c r="H16" s="44" t="s">
        <v>44</v>
      </c>
      <c r="I16" s="44" t="s">
        <v>45</v>
      </c>
      <c r="J16" s="44"/>
      <c r="K16" s="44"/>
      <c r="L16" s="45"/>
      <c r="M16" s="46"/>
    </row>
    <row r="17" spans="1:13" ht="24.95" customHeight="1" x14ac:dyDescent="0.3">
      <c r="A17" s="39">
        <v>12</v>
      </c>
      <c r="B17" s="48" t="s">
        <v>46</v>
      </c>
      <c r="C17" s="48" t="s">
        <v>38</v>
      </c>
      <c r="D17" s="41">
        <v>400</v>
      </c>
      <c r="E17" s="42">
        <v>62.43</v>
      </c>
      <c r="F17" s="43"/>
      <c r="G17" s="43"/>
      <c r="H17" s="44" t="s">
        <v>18</v>
      </c>
      <c r="I17" s="44" t="s">
        <v>24</v>
      </c>
      <c r="J17" s="44"/>
      <c r="K17" s="44"/>
      <c r="L17" s="45"/>
      <c r="M17" s="46"/>
    </row>
    <row r="18" spans="1:13" ht="24.95" customHeight="1" x14ac:dyDescent="0.3">
      <c r="A18" s="39">
        <v>13</v>
      </c>
      <c r="B18" s="48" t="s">
        <v>47</v>
      </c>
      <c r="C18" s="48" t="s">
        <v>23</v>
      </c>
      <c r="D18" s="41">
        <v>106.6</v>
      </c>
      <c r="E18" s="42">
        <v>106.6</v>
      </c>
      <c r="F18" s="43"/>
      <c r="G18" s="43"/>
      <c r="H18" s="44" t="s">
        <v>18</v>
      </c>
      <c r="I18" s="44" t="s">
        <v>24</v>
      </c>
      <c r="J18" s="44"/>
      <c r="K18" s="44"/>
      <c r="L18" s="45"/>
      <c r="M18" s="46"/>
    </row>
    <row r="19" spans="1:13" ht="24.95" customHeight="1" x14ac:dyDescent="0.3">
      <c r="A19" s="47">
        <v>14</v>
      </c>
      <c r="B19" s="48" t="s">
        <v>48</v>
      </c>
      <c r="C19" s="48" t="s">
        <v>23</v>
      </c>
      <c r="D19" s="41">
        <v>1018</v>
      </c>
      <c r="E19" s="42">
        <v>792.42</v>
      </c>
      <c r="F19" s="43"/>
      <c r="G19" s="43"/>
      <c r="H19" s="44" t="s">
        <v>18</v>
      </c>
      <c r="I19" s="44" t="s">
        <v>24</v>
      </c>
      <c r="J19" s="44"/>
      <c r="K19" s="44"/>
      <c r="L19" s="45"/>
      <c r="M19" s="46"/>
    </row>
    <row r="20" spans="1:13" ht="24.95" customHeight="1" x14ac:dyDescent="0.3">
      <c r="A20" s="39">
        <v>15</v>
      </c>
      <c r="B20" s="48" t="s">
        <v>49</v>
      </c>
      <c r="C20" s="48" t="s">
        <v>30</v>
      </c>
      <c r="D20" s="41">
        <v>1934</v>
      </c>
      <c r="E20" s="42">
        <v>221.2</v>
      </c>
      <c r="F20" s="43"/>
      <c r="G20" s="43"/>
      <c r="H20" s="44" t="s">
        <v>18</v>
      </c>
      <c r="I20" s="44" t="s">
        <v>19</v>
      </c>
      <c r="J20" s="44"/>
      <c r="K20" s="44"/>
      <c r="L20" s="45"/>
      <c r="M20" s="46"/>
    </row>
    <row r="21" spans="1:13" ht="24.95" customHeight="1" x14ac:dyDescent="0.3">
      <c r="A21" s="39">
        <v>16</v>
      </c>
      <c r="B21" s="48" t="s">
        <v>50</v>
      </c>
      <c r="C21" s="48" t="s">
        <v>38</v>
      </c>
      <c r="D21" s="41">
        <v>144</v>
      </c>
      <c r="E21" s="42">
        <v>14.35</v>
      </c>
      <c r="F21" s="43"/>
      <c r="G21" s="43"/>
      <c r="H21" s="44" t="s">
        <v>18</v>
      </c>
      <c r="I21" s="44" t="s">
        <v>19</v>
      </c>
      <c r="J21" s="44"/>
      <c r="K21" s="44"/>
      <c r="L21" s="45"/>
      <c r="M21" s="46"/>
    </row>
    <row r="22" spans="1:13" ht="24.95" customHeight="1" x14ac:dyDescent="0.3">
      <c r="A22" s="47">
        <v>17</v>
      </c>
      <c r="B22" s="48" t="s">
        <v>51</v>
      </c>
      <c r="C22" s="48" t="s">
        <v>23</v>
      </c>
      <c r="D22" s="41">
        <v>967</v>
      </c>
      <c r="E22" s="42">
        <v>343.23</v>
      </c>
      <c r="F22" s="43"/>
      <c r="G22" s="43"/>
      <c r="H22" s="44" t="s">
        <v>18</v>
      </c>
      <c r="I22" s="44" t="s">
        <v>24</v>
      </c>
      <c r="J22" s="44"/>
      <c r="K22" s="44"/>
      <c r="L22" s="45"/>
      <c r="M22" s="46"/>
    </row>
    <row r="23" spans="1:13" ht="24.95" customHeight="1" x14ac:dyDescent="0.3">
      <c r="A23" s="39">
        <v>18</v>
      </c>
      <c r="B23" s="48" t="s">
        <v>52</v>
      </c>
      <c r="C23" s="48" t="s">
        <v>30</v>
      </c>
      <c r="D23" s="41">
        <v>663</v>
      </c>
      <c r="E23" s="42">
        <v>94</v>
      </c>
      <c r="F23" s="43"/>
      <c r="G23" s="43"/>
      <c r="H23" s="44" t="s">
        <v>53</v>
      </c>
      <c r="I23" s="44" t="s">
        <v>54</v>
      </c>
      <c r="J23" s="44"/>
      <c r="K23" s="44"/>
      <c r="L23" s="45"/>
      <c r="M23" s="46"/>
    </row>
    <row r="24" spans="1:13" ht="24.95" customHeight="1" x14ac:dyDescent="0.3">
      <c r="A24" s="39">
        <v>19</v>
      </c>
      <c r="B24" s="48" t="s">
        <v>55</v>
      </c>
      <c r="C24" s="48" t="s">
        <v>38</v>
      </c>
      <c r="D24" s="41">
        <v>148</v>
      </c>
      <c r="E24" s="42">
        <v>63</v>
      </c>
      <c r="F24" s="43"/>
      <c r="G24" s="43"/>
      <c r="H24" s="44" t="s">
        <v>53</v>
      </c>
      <c r="I24" s="44" t="s">
        <v>54</v>
      </c>
      <c r="J24" s="44"/>
      <c r="K24" s="44"/>
      <c r="L24" s="45"/>
      <c r="M24" s="46"/>
    </row>
    <row r="25" spans="1:13" ht="24.95" customHeight="1" x14ac:dyDescent="0.3">
      <c r="A25" s="47">
        <v>20</v>
      </c>
      <c r="B25" s="48" t="s">
        <v>56</v>
      </c>
      <c r="C25" s="48" t="s">
        <v>23</v>
      </c>
      <c r="D25" s="41">
        <v>257</v>
      </c>
      <c r="E25" s="42">
        <v>214.67</v>
      </c>
      <c r="F25" s="43"/>
      <c r="G25" s="43"/>
      <c r="H25" s="44" t="s">
        <v>18</v>
      </c>
      <c r="I25" s="44" t="s">
        <v>24</v>
      </c>
      <c r="J25" s="44"/>
      <c r="K25" s="44"/>
      <c r="L25" s="45"/>
      <c r="M25" s="46"/>
    </row>
    <row r="26" spans="1:13" ht="24.95" customHeight="1" x14ac:dyDescent="0.3">
      <c r="A26" s="39">
        <v>21</v>
      </c>
      <c r="B26" s="48" t="s">
        <v>57</v>
      </c>
      <c r="C26" s="48" t="s">
        <v>36</v>
      </c>
      <c r="D26" s="41">
        <v>781</v>
      </c>
      <c r="E26" s="42">
        <v>781</v>
      </c>
      <c r="F26" s="43"/>
      <c r="G26" s="43"/>
      <c r="H26" s="44" t="s">
        <v>53</v>
      </c>
      <c r="I26" s="44" t="s">
        <v>54</v>
      </c>
      <c r="J26" s="44"/>
      <c r="K26" s="44"/>
      <c r="L26" s="45"/>
      <c r="M26" s="46"/>
    </row>
    <row r="27" spans="1:13" ht="24.95" customHeight="1" x14ac:dyDescent="0.3">
      <c r="A27" s="39">
        <v>22</v>
      </c>
      <c r="B27" s="48" t="s">
        <v>58</v>
      </c>
      <c r="C27" s="48" t="s">
        <v>30</v>
      </c>
      <c r="D27" s="41">
        <v>630</v>
      </c>
      <c r="E27" s="42">
        <v>31.5</v>
      </c>
      <c r="F27" s="43"/>
      <c r="G27" s="43"/>
      <c r="H27" s="44" t="s">
        <v>59</v>
      </c>
      <c r="I27" s="44" t="s">
        <v>60</v>
      </c>
      <c r="J27" s="44"/>
      <c r="K27" s="44"/>
      <c r="L27" s="45"/>
      <c r="M27" s="46"/>
    </row>
    <row r="28" spans="1:13" ht="24.95" customHeight="1" x14ac:dyDescent="0.3">
      <c r="A28" s="47">
        <v>23</v>
      </c>
      <c r="B28" s="48" t="s">
        <v>61</v>
      </c>
      <c r="C28" s="48" t="s">
        <v>23</v>
      </c>
      <c r="D28" s="41">
        <v>221</v>
      </c>
      <c r="E28" s="42">
        <v>30.72</v>
      </c>
      <c r="F28" s="43"/>
      <c r="G28" s="43"/>
      <c r="H28" s="44" t="s">
        <v>18</v>
      </c>
      <c r="I28" s="44" t="s">
        <v>24</v>
      </c>
      <c r="J28" s="44"/>
      <c r="K28" s="44"/>
      <c r="L28" s="45"/>
      <c r="M28" s="46"/>
    </row>
    <row r="29" spans="1:13" ht="24.95" customHeight="1" x14ac:dyDescent="0.3">
      <c r="A29" s="49" t="s">
        <v>62</v>
      </c>
      <c r="B29" s="50"/>
      <c r="C29" s="51"/>
      <c r="D29" s="52">
        <f>COUNTA(D6:D28)</f>
        <v>23</v>
      </c>
      <c r="E29" s="53">
        <f>SUM(E6:E28)</f>
        <v>10595.59</v>
      </c>
      <c r="F29" s="54"/>
      <c r="G29" s="55"/>
      <c r="H29" s="49"/>
      <c r="I29" s="50"/>
      <c r="J29" s="50"/>
      <c r="K29" s="50"/>
      <c r="L29" s="50"/>
      <c r="M29" s="51"/>
    </row>
    <row r="30" spans="1:13" ht="24.95" customHeight="1" x14ac:dyDescent="0.3">
      <c r="A30" s="39">
        <v>24</v>
      </c>
      <c r="B30" s="48" t="s">
        <v>63</v>
      </c>
      <c r="C30" s="48" t="s">
        <v>38</v>
      </c>
      <c r="D30" s="41">
        <v>406</v>
      </c>
      <c r="E30" s="56">
        <v>16.100000000000001</v>
      </c>
      <c r="F30" s="43"/>
      <c r="G30" s="43"/>
      <c r="H30" s="44" t="s">
        <v>64</v>
      </c>
      <c r="I30" s="44" t="s">
        <v>65</v>
      </c>
      <c r="J30" s="44"/>
      <c r="K30" s="44"/>
      <c r="L30" s="45"/>
      <c r="M30" s="46"/>
    </row>
    <row r="31" spans="1:13" ht="24.95" customHeight="1" x14ac:dyDescent="0.3">
      <c r="A31" s="39">
        <v>25</v>
      </c>
      <c r="B31" s="48" t="s">
        <v>66</v>
      </c>
      <c r="C31" s="48" t="s">
        <v>17</v>
      </c>
      <c r="D31" s="41">
        <v>1013.3</v>
      </c>
      <c r="E31" s="56">
        <v>1013.3</v>
      </c>
      <c r="F31" s="43"/>
      <c r="G31" s="43"/>
      <c r="H31" s="44" t="s">
        <v>18</v>
      </c>
      <c r="I31" s="44" t="s">
        <v>24</v>
      </c>
      <c r="J31" s="44"/>
      <c r="K31" s="44"/>
      <c r="L31" s="45"/>
      <c r="M31" s="46"/>
    </row>
    <row r="32" spans="1:13" ht="24.95" customHeight="1" x14ac:dyDescent="0.3">
      <c r="A32" s="39">
        <v>26</v>
      </c>
      <c r="B32" s="48" t="s">
        <v>67</v>
      </c>
      <c r="C32" s="48" t="s">
        <v>30</v>
      </c>
      <c r="D32" s="41">
        <v>250</v>
      </c>
      <c r="E32" s="56">
        <v>27.7</v>
      </c>
      <c r="F32" s="43"/>
      <c r="G32" s="43"/>
      <c r="H32" s="44" t="s">
        <v>44</v>
      </c>
      <c r="I32" s="44" t="s">
        <v>45</v>
      </c>
      <c r="J32" s="44"/>
      <c r="K32" s="44"/>
      <c r="L32" s="45"/>
      <c r="M32" s="46"/>
    </row>
    <row r="33" spans="1:13" ht="24.95" customHeight="1" x14ac:dyDescent="0.3">
      <c r="A33" s="39">
        <v>27</v>
      </c>
      <c r="B33" s="48" t="s">
        <v>68</v>
      </c>
      <c r="C33" s="48" t="s">
        <v>30</v>
      </c>
      <c r="D33" s="41">
        <v>63</v>
      </c>
      <c r="E33" s="56">
        <v>63</v>
      </c>
      <c r="F33" s="43"/>
      <c r="G33" s="43"/>
      <c r="H33" s="44" t="s">
        <v>44</v>
      </c>
      <c r="I33" s="44" t="s">
        <v>45</v>
      </c>
      <c r="J33" s="44"/>
      <c r="K33" s="44"/>
      <c r="L33" s="45"/>
      <c r="M33" s="46"/>
    </row>
    <row r="34" spans="1:13" ht="24.95" customHeight="1" x14ac:dyDescent="0.3">
      <c r="A34" s="39">
        <v>28</v>
      </c>
      <c r="B34" s="48" t="s">
        <v>69</v>
      </c>
      <c r="C34" s="48" t="s">
        <v>30</v>
      </c>
      <c r="D34" s="41">
        <v>205</v>
      </c>
      <c r="E34" s="56">
        <v>4.5999999999999996</v>
      </c>
      <c r="F34" s="43"/>
      <c r="G34" s="43"/>
      <c r="H34" s="44" t="s">
        <v>70</v>
      </c>
      <c r="I34" s="44" t="s">
        <v>71</v>
      </c>
      <c r="J34" s="44"/>
      <c r="K34" s="44"/>
      <c r="L34" s="45"/>
      <c r="M34" s="46"/>
    </row>
    <row r="35" spans="1:13" ht="24.95" customHeight="1" x14ac:dyDescent="0.3">
      <c r="A35" s="39">
        <v>29</v>
      </c>
      <c r="B35" s="48" t="s">
        <v>72</v>
      </c>
      <c r="C35" s="48" t="s">
        <v>17</v>
      </c>
      <c r="D35" s="41">
        <v>115</v>
      </c>
      <c r="E35" s="56">
        <v>115</v>
      </c>
      <c r="F35" s="43"/>
      <c r="G35" s="43"/>
      <c r="H35" s="44" t="s">
        <v>18</v>
      </c>
      <c r="I35" s="44" t="s">
        <v>24</v>
      </c>
      <c r="J35" s="44"/>
      <c r="K35" s="44"/>
      <c r="L35" s="45"/>
      <c r="M35" s="46"/>
    </row>
    <row r="36" spans="1:13" ht="24.95" customHeight="1" x14ac:dyDescent="0.3">
      <c r="A36" s="39">
        <v>30</v>
      </c>
      <c r="B36" s="40" t="s">
        <v>73</v>
      </c>
      <c r="C36" s="48" t="s">
        <v>74</v>
      </c>
      <c r="D36" s="41">
        <v>5025.6000000000004</v>
      </c>
      <c r="E36" s="56">
        <v>1350.85</v>
      </c>
      <c r="F36" s="43"/>
      <c r="G36" s="43"/>
      <c r="H36" s="44" t="s">
        <v>18</v>
      </c>
      <c r="I36" s="44" t="s">
        <v>19</v>
      </c>
      <c r="J36" s="44"/>
      <c r="K36" s="44"/>
      <c r="L36" s="45"/>
      <c r="M36" s="46"/>
    </row>
    <row r="37" spans="1:13" ht="24.95" customHeight="1" x14ac:dyDescent="0.3">
      <c r="A37" s="39">
        <v>31</v>
      </c>
      <c r="B37" s="48" t="s">
        <v>75</v>
      </c>
      <c r="C37" s="48" t="s">
        <v>76</v>
      </c>
      <c r="D37" s="57">
        <v>2647.8</v>
      </c>
      <c r="E37" s="58">
        <v>41</v>
      </c>
      <c r="F37" s="43"/>
      <c r="G37" s="43"/>
      <c r="H37" s="44" t="s">
        <v>77</v>
      </c>
      <c r="I37" s="44" t="s">
        <v>78</v>
      </c>
      <c r="J37" s="44"/>
      <c r="K37" s="44"/>
      <c r="L37" s="45"/>
      <c r="M37" s="46"/>
    </row>
    <row r="38" spans="1:13" ht="24.95" customHeight="1" x14ac:dyDescent="0.3">
      <c r="A38" s="39">
        <v>32</v>
      </c>
      <c r="B38" s="48" t="s">
        <v>79</v>
      </c>
      <c r="C38" s="48" t="s">
        <v>76</v>
      </c>
      <c r="D38" s="57">
        <v>1283.2</v>
      </c>
      <c r="E38" s="58">
        <v>120.8</v>
      </c>
      <c r="F38" s="43"/>
      <c r="G38" s="43"/>
      <c r="H38" s="44" t="s">
        <v>77</v>
      </c>
      <c r="I38" s="44" t="s">
        <v>78</v>
      </c>
      <c r="J38" s="44"/>
      <c r="K38" s="44"/>
      <c r="L38" s="45"/>
      <c r="M38" s="46"/>
    </row>
    <row r="39" spans="1:13" ht="24.95" customHeight="1" x14ac:dyDescent="0.3">
      <c r="A39" s="39">
        <v>33</v>
      </c>
      <c r="B39" s="48" t="s">
        <v>80</v>
      </c>
      <c r="C39" s="48" t="s">
        <v>76</v>
      </c>
      <c r="D39" s="57">
        <v>7949.7</v>
      </c>
      <c r="E39" s="58">
        <v>120.8</v>
      </c>
      <c r="F39" s="43"/>
      <c r="G39" s="43"/>
      <c r="H39" s="44" t="s">
        <v>77</v>
      </c>
      <c r="I39" s="44" t="s">
        <v>78</v>
      </c>
      <c r="J39" s="44"/>
      <c r="K39" s="44"/>
      <c r="L39" s="45"/>
      <c r="M39" s="46"/>
    </row>
    <row r="40" spans="1:13" ht="24.95" customHeight="1" x14ac:dyDescent="0.3">
      <c r="A40" s="39">
        <v>34</v>
      </c>
      <c r="B40" s="48" t="s">
        <v>81</v>
      </c>
      <c r="C40" s="48" t="s">
        <v>36</v>
      </c>
      <c r="D40" s="57">
        <v>7274</v>
      </c>
      <c r="E40" s="58">
        <v>672.5</v>
      </c>
      <c r="F40" s="43"/>
      <c r="G40" s="43"/>
      <c r="H40" s="44" t="s">
        <v>77</v>
      </c>
      <c r="I40" s="44" t="s">
        <v>78</v>
      </c>
      <c r="J40" s="44"/>
      <c r="K40" s="44"/>
      <c r="L40" s="45"/>
      <c r="M40" s="46"/>
    </row>
    <row r="41" spans="1:13" ht="24.95" customHeight="1" x14ac:dyDescent="0.3">
      <c r="A41" s="39">
        <v>35</v>
      </c>
      <c r="B41" s="48" t="s">
        <v>82</v>
      </c>
      <c r="C41" s="48" t="s">
        <v>17</v>
      </c>
      <c r="D41" s="41">
        <v>145</v>
      </c>
      <c r="E41" s="56">
        <v>145</v>
      </c>
      <c r="F41" s="43"/>
      <c r="G41" s="43"/>
      <c r="H41" s="44" t="s">
        <v>18</v>
      </c>
      <c r="I41" s="44" t="s">
        <v>24</v>
      </c>
      <c r="J41" s="44"/>
      <c r="K41" s="44"/>
      <c r="L41" s="45"/>
      <c r="M41" s="46"/>
    </row>
    <row r="42" spans="1:13" ht="24.95" customHeight="1" x14ac:dyDescent="0.3">
      <c r="A42" s="39">
        <v>36</v>
      </c>
      <c r="B42" s="48" t="s">
        <v>83</v>
      </c>
      <c r="C42" s="48" t="s">
        <v>84</v>
      </c>
      <c r="D42" s="41">
        <v>360</v>
      </c>
      <c r="E42" s="56">
        <v>292.7</v>
      </c>
      <c r="F42" s="43"/>
      <c r="G42" s="43"/>
      <c r="H42" s="44" t="s">
        <v>18</v>
      </c>
      <c r="I42" s="44" t="s">
        <v>85</v>
      </c>
      <c r="J42" s="44"/>
      <c r="K42" s="44"/>
      <c r="L42" s="45"/>
      <c r="M42" s="46"/>
    </row>
    <row r="43" spans="1:13" ht="24.95" customHeight="1" x14ac:dyDescent="0.3">
      <c r="A43" s="60">
        <v>37</v>
      </c>
      <c r="B43" s="61">
        <v>950</v>
      </c>
      <c r="C43" s="61" t="s">
        <v>30</v>
      </c>
      <c r="D43" s="62">
        <v>4061</v>
      </c>
      <c r="E43" s="63">
        <v>970.8</v>
      </c>
      <c r="F43" s="64"/>
      <c r="G43" s="64"/>
      <c r="H43" s="65" t="s">
        <v>86</v>
      </c>
      <c r="I43" s="65" t="s">
        <v>87</v>
      </c>
      <c r="J43" s="44" t="s">
        <v>97</v>
      </c>
      <c r="K43" s="44" t="s">
        <v>98</v>
      </c>
      <c r="L43" s="45"/>
      <c r="M43" s="46"/>
    </row>
    <row r="44" spans="1:13" ht="24.95" customHeight="1" x14ac:dyDescent="0.3">
      <c r="A44" s="66"/>
      <c r="B44" s="67"/>
      <c r="C44" s="67"/>
      <c r="D44" s="67"/>
      <c r="E44" s="67"/>
      <c r="F44" s="68"/>
      <c r="G44" s="68"/>
      <c r="H44" s="69"/>
      <c r="I44" s="69"/>
      <c r="J44" s="44" t="s">
        <v>99</v>
      </c>
      <c r="K44" s="44" t="s">
        <v>101</v>
      </c>
      <c r="L44" s="45"/>
      <c r="M44" s="46"/>
    </row>
    <row r="45" spans="1:13" ht="24.95" customHeight="1" x14ac:dyDescent="0.3">
      <c r="A45" s="70"/>
      <c r="B45" s="71"/>
      <c r="C45" s="71"/>
      <c r="D45" s="71"/>
      <c r="E45" s="71"/>
      <c r="F45" s="72"/>
      <c r="G45" s="72"/>
      <c r="H45" s="73"/>
      <c r="I45" s="73"/>
      <c r="J45" s="44" t="s">
        <v>100</v>
      </c>
      <c r="K45" s="44" t="s">
        <v>102</v>
      </c>
      <c r="L45" s="45"/>
      <c r="M45" s="46"/>
    </row>
    <row r="46" spans="1:13" ht="24.95" customHeight="1" x14ac:dyDescent="0.3">
      <c r="A46" s="39">
        <v>38</v>
      </c>
      <c r="B46" s="48">
        <v>946</v>
      </c>
      <c r="C46" s="48" t="s">
        <v>30</v>
      </c>
      <c r="D46" s="41">
        <v>1182</v>
      </c>
      <c r="E46" s="56">
        <v>394.7</v>
      </c>
      <c r="F46" s="43"/>
      <c r="G46" s="43"/>
      <c r="H46" s="44" t="s">
        <v>18</v>
      </c>
      <c r="I46" s="44" t="s">
        <v>85</v>
      </c>
      <c r="J46" s="44"/>
      <c r="K46" s="44"/>
      <c r="L46" s="45"/>
      <c r="M46" s="46"/>
    </row>
    <row r="47" spans="1:13" ht="24.95" customHeight="1" x14ac:dyDescent="0.3">
      <c r="A47" s="39">
        <v>39</v>
      </c>
      <c r="B47" s="48">
        <v>988</v>
      </c>
      <c r="C47" s="48" t="s">
        <v>30</v>
      </c>
      <c r="D47" s="41">
        <v>3161.2</v>
      </c>
      <c r="E47" s="56">
        <v>438.7</v>
      </c>
      <c r="F47" s="43"/>
      <c r="G47" s="43"/>
      <c r="H47" s="44" t="s">
        <v>41</v>
      </c>
      <c r="I47" s="44" t="s">
        <v>88</v>
      </c>
      <c r="J47" s="44"/>
      <c r="K47" s="44"/>
      <c r="L47" s="45"/>
      <c r="M47" s="46"/>
    </row>
    <row r="48" spans="1:13" ht="24.95" customHeight="1" x14ac:dyDescent="0.3">
      <c r="A48" s="39">
        <v>40</v>
      </c>
      <c r="B48" s="48" t="s">
        <v>89</v>
      </c>
      <c r="C48" s="48" t="s">
        <v>30</v>
      </c>
      <c r="D48" s="41">
        <v>646</v>
      </c>
      <c r="E48" s="56">
        <v>499.39</v>
      </c>
      <c r="F48" s="43"/>
      <c r="G48" s="43"/>
      <c r="H48" s="44" t="s">
        <v>18</v>
      </c>
      <c r="I48" s="44" t="s">
        <v>85</v>
      </c>
      <c r="J48" s="44"/>
      <c r="K48" s="44"/>
      <c r="L48" s="45"/>
      <c r="M48" s="46"/>
    </row>
    <row r="49" spans="1:13" ht="24.95" customHeight="1" x14ac:dyDescent="0.3">
      <c r="A49" s="39">
        <v>41</v>
      </c>
      <c r="B49" s="48">
        <v>839</v>
      </c>
      <c r="C49" s="48" t="s">
        <v>76</v>
      </c>
      <c r="D49" s="57">
        <v>645</v>
      </c>
      <c r="E49" s="58">
        <v>645</v>
      </c>
      <c r="F49" s="43"/>
      <c r="G49" s="43"/>
      <c r="H49" s="44" t="s">
        <v>90</v>
      </c>
      <c r="I49" s="44" t="s">
        <v>91</v>
      </c>
      <c r="J49" s="44"/>
      <c r="K49" s="44"/>
      <c r="L49" s="45"/>
      <c r="M49" s="46"/>
    </row>
    <row r="50" spans="1:13" ht="24.95" customHeight="1" x14ac:dyDescent="0.3">
      <c r="A50" s="39">
        <v>42</v>
      </c>
      <c r="B50" s="48" t="s">
        <v>92</v>
      </c>
      <c r="C50" s="48" t="s">
        <v>76</v>
      </c>
      <c r="D50" s="57">
        <v>1457</v>
      </c>
      <c r="E50" s="58">
        <v>1457</v>
      </c>
      <c r="F50" s="43"/>
      <c r="G50" s="43"/>
      <c r="H50" s="44" t="s">
        <v>18</v>
      </c>
      <c r="I50" s="44" t="s">
        <v>85</v>
      </c>
      <c r="J50" s="44"/>
      <c r="K50" s="44"/>
      <c r="L50" s="45"/>
      <c r="M50" s="46"/>
    </row>
    <row r="51" spans="1:13" ht="24.95" customHeight="1" x14ac:dyDescent="0.3">
      <c r="A51" s="39">
        <v>43</v>
      </c>
      <c r="B51" s="48" t="s">
        <v>93</v>
      </c>
      <c r="C51" s="48" t="s">
        <v>76</v>
      </c>
      <c r="D51" s="57">
        <v>4634</v>
      </c>
      <c r="E51" s="58">
        <v>972.4</v>
      </c>
      <c r="F51" s="43"/>
      <c r="G51" s="43"/>
      <c r="H51" s="44" t="s">
        <v>94</v>
      </c>
      <c r="I51" s="44" t="s">
        <v>95</v>
      </c>
      <c r="J51" s="44"/>
      <c r="K51" s="44"/>
      <c r="L51" s="45"/>
      <c r="M51" s="46"/>
    </row>
    <row r="52" spans="1:13" ht="24.95" customHeight="1" x14ac:dyDescent="0.3">
      <c r="A52" s="49" t="s">
        <v>62</v>
      </c>
      <c r="B52" s="50"/>
      <c r="C52" s="51"/>
      <c r="D52" s="52">
        <f>COUNTA(D30:D51)</f>
        <v>20</v>
      </c>
      <c r="E52" s="53">
        <f>SUM(E30:E51)</f>
        <v>9361.3399999999983</v>
      </c>
      <c r="F52" s="54"/>
      <c r="G52" s="55"/>
      <c r="H52" s="49"/>
      <c r="I52" s="50"/>
      <c r="J52" s="50"/>
      <c r="K52" s="50"/>
      <c r="L52" s="50"/>
      <c r="M52" s="51"/>
    </row>
    <row r="53" spans="1:13" ht="24.95" customHeight="1" x14ac:dyDescent="0.3">
      <c r="A53" s="49" t="s">
        <v>96</v>
      </c>
      <c r="B53" s="50"/>
      <c r="C53" s="51"/>
      <c r="D53" s="52">
        <f>D29+D52</f>
        <v>43</v>
      </c>
      <c r="E53" s="59">
        <f>E29+E52</f>
        <v>19956.93</v>
      </c>
      <c r="F53" s="54"/>
      <c r="G53" s="55"/>
      <c r="H53" s="49"/>
      <c r="I53" s="50"/>
      <c r="J53" s="50"/>
      <c r="K53" s="50"/>
      <c r="L53" s="50"/>
      <c r="M53" s="51"/>
    </row>
  </sheetData>
  <mergeCells count="10">
    <mergeCell ref="A52:C52"/>
    <mergeCell ref="H52:M52"/>
    <mergeCell ref="A53:C53"/>
    <mergeCell ref="H53:M53"/>
    <mergeCell ref="K2:M2"/>
    <mergeCell ref="F3:G4"/>
    <mergeCell ref="H3:I4"/>
    <mergeCell ref="J3:L4"/>
    <mergeCell ref="A29:C29"/>
    <mergeCell ref="H29:M29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73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2016-01-28T07:04:24Z</cp:lastPrinted>
  <dcterms:created xsi:type="dcterms:W3CDTF">2016-01-28T06:55:35Z</dcterms:created>
  <dcterms:modified xsi:type="dcterms:W3CDTF">2016-01-28T07:07:59Z</dcterms:modified>
</cp:coreProperties>
</file>